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Mevi/Documents/Datos del G4/MEVI/FACULTAD/DOCENCIA/MÁSTER DIVULGACIÓN CIENTÍFICA/INFORMACIÓN ALUMNOS/"/>
    </mc:Choice>
  </mc:AlternateContent>
  <xr:revisionPtr revIDLastSave="0" documentId="13_ncr:1_{613B7603-F968-B340-BB06-E57A88CD523B}" xr6:coauthVersionLast="45" xr6:coauthVersionMax="45" xr10:uidLastSave="{00000000-0000-0000-0000-000000000000}"/>
  <bookViews>
    <workbookView xWindow="2140" yWindow="460" windowWidth="36260" windowHeight="200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4" i="1" l="1"/>
  <c r="J78" i="1" l="1"/>
  <c r="J49" i="1"/>
  <c r="J48" i="1"/>
  <c r="J44" i="1"/>
  <c r="J43" i="1"/>
  <c r="J42" i="1"/>
  <c r="J41" i="1"/>
  <c r="J40" i="1"/>
  <c r="J39" i="1"/>
  <c r="J34" i="1"/>
  <c r="J33" i="1"/>
  <c r="J27" i="1"/>
  <c r="J25" i="1"/>
  <c r="J24" i="1"/>
  <c r="J19" i="1"/>
  <c r="J18" i="1"/>
  <c r="J17" i="1"/>
  <c r="J13" i="1"/>
  <c r="J12" i="1"/>
  <c r="J60" i="1" l="1"/>
  <c r="J87" i="1" l="1"/>
  <c r="J88" i="1"/>
  <c r="J89" i="1"/>
  <c r="J90" i="1"/>
  <c r="J91" i="1"/>
  <c r="J92" i="1"/>
  <c r="J93" i="1"/>
  <c r="J86" i="1" l="1"/>
  <c r="K85" i="1" s="1"/>
  <c r="J28" i="1"/>
  <c r="J67" i="1" l="1"/>
  <c r="J71" i="1"/>
  <c r="J72" i="1"/>
  <c r="J73" i="1"/>
  <c r="J77" i="1"/>
  <c r="J79" i="1"/>
  <c r="J80" i="1"/>
  <c r="J81" i="1"/>
  <c r="J66" i="1"/>
  <c r="J54" i="1"/>
  <c r="K70" i="1" l="1"/>
  <c r="K76" i="1"/>
  <c r="J65" i="1" l="1"/>
  <c r="J64" i="1"/>
  <c r="K63" i="1" s="1"/>
  <c r="J58" i="1"/>
  <c r="J53" i="1"/>
  <c r="K52" i="1" s="1"/>
  <c r="K47" i="1"/>
  <c r="K38" i="1" l="1"/>
  <c r="J11" i="1"/>
  <c r="J35" i="1" l="1"/>
  <c r="J32" i="1"/>
  <c r="J26" i="1"/>
  <c r="J59" i="1"/>
  <c r="K10" i="1" l="1"/>
  <c r="K23" i="1"/>
  <c r="K31" i="1"/>
  <c r="K57" i="1"/>
  <c r="K16" i="1"/>
</calcChain>
</file>

<file path=xl/sharedStrings.xml><?xml version="1.0" encoding="utf-8"?>
<sst xmlns="http://schemas.openxmlformats.org/spreadsheetml/2006/main" count="352" uniqueCount="184">
  <si>
    <t>MÁSTER EN DIVULGACIÓN CIENTÍFICA Y COMUNICACIÓN DE LA INVESTIGACIÓN</t>
  </si>
  <si>
    <t>Título Propio de la Universidad de Málaga</t>
  </si>
  <si>
    <t>60 ECTS (600 horas de clases presenciales)</t>
  </si>
  <si>
    <t>Coordinadores: Amelia Victoria de Andrés &amp; José M. Pérez Pomares</t>
  </si>
  <si>
    <t>ASIGNATURA</t>
  </si>
  <si>
    <t>CARÁCTER</t>
  </si>
  <si>
    <t>DOCENTES</t>
  </si>
  <si>
    <t>CONTENIDOS</t>
  </si>
  <si>
    <t>Obligatoria</t>
  </si>
  <si>
    <t>MÓDULO</t>
  </si>
  <si>
    <t>ECTS ASIGNATURA</t>
  </si>
  <si>
    <t>Tema 1</t>
  </si>
  <si>
    <t>Tema 2</t>
  </si>
  <si>
    <t>Tema 3</t>
  </si>
  <si>
    <t>ECTS/TEMA</t>
  </si>
  <si>
    <t>HORAS/TEMA</t>
  </si>
  <si>
    <t>Tema 4</t>
  </si>
  <si>
    <t>COMUNICACIÓN DE LA INVESTIGACIÓN</t>
  </si>
  <si>
    <t>Introducción a la comunicación científico-técnica</t>
  </si>
  <si>
    <t>Divulgación escrita</t>
  </si>
  <si>
    <t>Medios de comunicación escrita: periódicos, revistas y plataformas online</t>
  </si>
  <si>
    <t>La divulgación artística y la crítica de arte</t>
  </si>
  <si>
    <t>Claves para una buena comunicación</t>
  </si>
  <si>
    <t>Documentales científicos</t>
  </si>
  <si>
    <t>Divulgación sonora</t>
  </si>
  <si>
    <t>El podcast como "bit"de información</t>
  </si>
  <si>
    <t>MEDIOS, FORMATOS Y TÉCNICAS</t>
  </si>
  <si>
    <t>Calidad y diversidad de la comunicación del conocimiento</t>
  </si>
  <si>
    <t>Tema 5</t>
  </si>
  <si>
    <t xml:space="preserve">Cómo comunicar: lenguajes y estilos  
</t>
  </si>
  <si>
    <t xml:space="preserve">Estrategias para captar la atención y mantener el interés 
</t>
  </si>
  <si>
    <t xml:space="preserve">
El artículo de divulgación: características, fuentes y metodología</t>
  </si>
  <si>
    <t>Objetivos de la divulgación científico-técnica: conceptos, noticias y criterios de búsqueda</t>
  </si>
  <si>
    <t>El conocimiento en las sociedades avanzadas: historia de la divulgación de la investigación y transversalidad del conocimiento</t>
  </si>
  <si>
    <t>Tema 6</t>
  </si>
  <si>
    <t>Estética, creatividad y arte en la divulgación científica</t>
  </si>
  <si>
    <t>Aprovechamiento curricular de la divulgación en redes sociales</t>
  </si>
  <si>
    <t>Problemáticas específicas del mundo digital</t>
  </si>
  <si>
    <t xml:space="preserve">Divulgación en áreas complejas del conocimiento
</t>
  </si>
  <si>
    <t>Ejemplos paradigmáticos en divulgación: análisis del éxito</t>
  </si>
  <si>
    <t xml:space="preserve">A.V. de Andrés (UMA)
</t>
  </si>
  <si>
    <t xml:space="preserve">Julia Fa (UMA)
</t>
  </si>
  <si>
    <t xml:space="preserve">Carmen González Román (UMA)
</t>
  </si>
  <si>
    <t>Benigno Varillas (Quercus)</t>
  </si>
  <si>
    <t xml:space="preserve">J. M. Pérez Pomares (UMA)
</t>
  </si>
  <si>
    <t xml:space="preserve">P. Palmquist (UMA)
</t>
  </si>
  <si>
    <t>Tema 7</t>
  </si>
  <si>
    <t>Tema 8</t>
  </si>
  <si>
    <t>Tema 9</t>
  </si>
  <si>
    <t xml:space="preserve">Carl Sagan
</t>
  </si>
  <si>
    <t>Formatos específicos de divulgación en televisión</t>
  </si>
  <si>
    <t>Divulgar para una sociedad plural</t>
  </si>
  <si>
    <t>Divulgación del patrimonio en entornos singulares</t>
  </si>
  <si>
    <t>El mundo digital: divulgación multidimensional</t>
  </si>
  <si>
    <t>Módulo I</t>
  </si>
  <si>
    <t>Módulo II</t>
  </si>
  <si>
    <t>Módulo III</t>
  </si>
  <si>
    <t>Módulo IV</t>
  </si>
  <si>
    <t>I</t>
  </si>
  <si>
    <t xml:space="preserve">
El libro como medio de divulgación: del ensayo y el libro de memorias a la novela</t>
  </si>
  <si>
    <t xml:space="preserve">Criterios de calidad: documentales y pseudodocumentales
</t>
  </si>
  <si>
    <t xml:space="preserve">Divulgación en el medio radiofónico
</t>
  </si>
  <si>
    <t>II</t>
  </si>
  <si>
    <t>II2</t>
  </si>
  <si>
    <t xml:space="preserve">
Félix Rodríguez de la Fuente
</t>
  </si>
  <si>
    <t xml:space="preserve">
Ernst Gombrich
</t>
  </si>
  <si>
    <t xml:space="preserve">
Jacques Cousteau
</t>
  </si>
  <si>
    <t xml:space="preserve">
Gerald Durrell
</t>
  </si>
  <si>
    <t xml:space="preserve">
Umberto Eco
</t>
  </si>
  <si>
    <t xml:space="preserve">
Yuval Noah Harari
</t>
  </si>
  <si>
    <t xml:space="preserve">
David Attenborough
</t>
  </si>
  <si>
    <t xml:space="preserve">
Stephen Jay Gould y Richard Dawkins: una visión comparada
</t>
  </si>
  <si>
    <t>III</t>
  </si>
  <si>
    <t>IV</t>
  </si>
  <si>
    <t>Amelia Victoria de Andrés (UMA)
José María Pérez Pomares (UMA)</t>
  </si>
  <si>
    <t xml:space="preserve">P. Palmqvist (UMA), 2h
</t>
  </si>
  <si>
    <t>Antonio Flores, 2h</t>
  </si>
  <si>
    <t xml:space="preserve">Nando Mateos, 2h
</t>
  </si>
  <si>
    <t>Eduardo Ramos (UMA)</t>
  </si>
  <si>
    <r>
      <t xml:space="preserve">
</t>
    </r>
    <r>
      <rPr>
        <sz val="11"/>
        <color theme="1"/>
        <rFont val="Calibri (Cuerpo)"/>
      </rPr>
      <t>Alejandro Alvarado  Concepción Barquero (UMA)</t>
    </r>
  </si>
  <si>
    <t xml:space="preserve">El documental: Características específicas
</t>
  </si>
  <si>
    <t xml:space="preserve">Horas de teoría: 10
Horas de prácticas: -
</t>
  </si>
  <si>
    <t xml:space="preserve">Horas de teoría:  2
Horas de prácticas: 3
</t>
  </si>
  <si>
    <t xml:space="preserve">Horas de teoría: 5
Horas de prácticas: -
</t>
  </si>
  <si>
    <r>
      <t xml:space="preserve">
Antonio Diéguez (UMA)
Alfredo Corell (US)
Paul Palmquist (UMA)
Amelia Victoria de Andrés (UMA)
José María Pérez Pomares (UMA)
Eduardo Ramos (UMA)</t>
    </r>
    <r>
      <rPr>
        <sz val="11"/>
        <color rgb="FFFF0000"/>
        <rFont val="Calibri"/>
        <family val="2"/>
        <scheme val="minor"/>
      </rPr>
      <t xml:space="preserve">
</t>
    </r>
  </si>
  <si>
    <t xml:space="preserve">Horas de teoría: 9
Horas de prácticas: 2
</t>
  </si>
  <si>
    <t xml:space="preserve">
Lourdes Armesto (AEI)
A. Victoria de Andrés (UMA)
Diego Alonso Colacios (UMA)
</t>
  </si>
  <si>
    <t xml:space="preserve">Horas de teoría: 3
Horas de prácticas: 2
</t>
  </si>
  <si>
    <t xml:space="preserve">Noemí Gómez (Agencia EFE)                                             ANTONIO CUARTERO (UMA) </t>
  </si>
  <si>
    <t xml:space="preserve">Horas de teoría: 4
Horas de prácticas: 5
</t>
  </si>
  <si>
    <t xml:space="preserve">Horas de teoría: 2
Horas de prácticas: 2
</t>
  </si>
  <si>
    <t xml:space="preserve">Pilar Alarcón (UMA),
Ana Casado </t>
  </si>
  <si>
    <r>
      <t xml:space="preserve">
</t>
    </r>
    <r>
      <rPr>
        <sz val="11"/>
        <color theme="1"/>
        <rFont val="Calibri (Cuerpo)"/>
      </rPr>
      <t>Joaquín Moris Fernández (UMA)</t>
    </r>
  </si>
  <si>
    <t xml:space="preserve">Horas de teoría: 4
Horas de prácticas: -
</t>
  </si>
  <si>
    <t xml:space="preserve">Marco Antonio Parmiggiani (UMA)
Aniceto Murillo Mas (UMA)
</t>
  </si>
  <si>
    <t xml:space="preserve">Horas de teoría: 6
Horas de prácticas: 21
</t>
  </si>
  <si>
    <t xml:space="preserve">Horas de teoría: 6
Horas de prácticas: 6
</t>
  </si>
  <si>
    <t xml:space="preserve">Horas de teoría: 7
Horas de prácticas: 7
</t>
  </si>
  <si>
    <t xml:space="preserve">Horas de teoría: 4
Horas de prácticas: 3
</t>
  </si>
  <si>
    <t xml:space="preserve">Horas de teoría: 2
Horas de prácticas: -
</t>
  </si>
  <si>
    <t xml:space="preserve">Horas de teoría: 3
Horas de prácticas:5
</t>
  </si>
  <si>
    <t xml:space="preserve">Horas de teoría: 2
Horas de prácticas:4
</t>
  </si>
  <si>
    <t xml:space="preserve">Horas de teoría: 6
Horas de prácticas:2
</t>
  </si>
  <si>
    <t xml:space="preserve">
Daniel Ortiz Entrambasaguas  (Danidogflims)                                                     Antonio Román Muñoz Gallego (UMA)
Miguel Ángel Farfán Aguilar (UMA).                                          Julia García (Picotrazos)
</t>
  </si>
  <si>
    <t xml:space="preserve">Horas de teoría: -
Horas de prácticas:12
</t>
  </si>
  <si>
    <r>
      <rPr>
        <sz val="11"/>
        <color theme="1"/>
        <rFont val="Calibri (Cuerpo)"/>
      </rPr>
      <t>Alejandro Alvarado Concepción Barquero (UMA)</t>
    </r>
    <r>
      <rPr>
        <sz val="11"/>
        <color rgb="FFFF0000"/>
        <rFont val="Calibri"/>
        <family val="2"/>
        <scheme val="minor"/>
      </rPr>
      <t xml:space="preserve">
</t>
    </r>
  </si>
  <si>
    <t xml:space="preserve">Horas de teoría: 2
Horas de prácticas:7
</t>
  </si>
  <si>
    <t xml:space="preserve">Horas de teoría:3
Horas de prácticas:2
</t>
  </si>
  <si>
    <t xml:space="preserve">
Fernando Blázquez (RNE-RTVE)
Yolanda Criado (RNE-RTVE)                                                   Eduardo Ramos (UMA)
</t>
  </si>
  <si>
    <t xml:space="preserve">Horas de teoría:3
Horas de prácticas:12
</t>
  </si>
  <si>
    <t xml:space="preserve">Horas de teoría:4
Horas de prácticas:6
</t>
  </si>
  <si>
    <t xml:space="preserve">
Alfredo Corell (US)
A. Victoria de Andrés (UMA)
</t>
  </si>
  <si>
    <t xml:space="preserve">Horas de teoría:4
Horas de prácticas:1
</t>
  </si>
  <si>
    <t xml:space="preserve">Horas de teoría:2
Horas de prácticas:6
</t>
  </si>
  <si>
    <t xml:space="preserve">Horas de teoría:2
Horas de prácticas:-
</t>
  </si>
  <si>
    <t xml:space="preserve">Horas de teoría:4
Horas de prácticas:21  
</t>
  </si>
  <si>
    <t xml:space="preserve">Horas de teoría:3
Horas de prácticas:33  
</t>
  </si>
  <si>
    <t xml:space="preserve">Horas de teoría:10
Horas de prácticas:28
</t>
  </si>
  <si>
    <r>
      <rPr>
        <sz val="11"/>
        <rFont val="Calibri"/>
        <family val="2"/>
        <scheme val="minor"/>
      </rPr>
      <t>Pilar Alarcón (UMA)
Pablo de Laguno Alarcón (Roche Diagnostics)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Salvador García de Lucchi (Mayoral)</t>
    </r>
  </si>
  <si>
    <t>La importancia de la divulgación en la empresa</t>
  </si>
  <si>
    <t xml:space="preserve">Horas de teoría:5
Horas de prácticas:3
</t>
  </si>
  <si>
    <r>
      <rPr>
        <sz val="11"/>
        <rFont val="Calibri"/>
        <family val="2"/>
        <scheme val="minor"/>
      </rPr>
      <t>ANTONIO CUARTERO (UMA)</t>
    </r>
    <r>
      <rPr>
        <sz val="11"/>
        <color theme="1"/>
        <rFont val="Calibri"/>
        <family val="2"/>
        <scheme val="minor"/>
      </rPr>
      <t xml:space="preserve">
A. Victoria de Andrés (UMA)
Sol de la Quadra Salcedo (AKa-Demia. Expedicionarios científicos ilustrados)
Miguel Ángel Medina (UMA)
Erika López Palma (CSIC)</t>
    </r>
  </si>
  <si>
    <t xml:space="preserve">
Sol de la Quadra Salcedo (AKa-Demia. Expedicionarios científicos ilustrados)
Cristina Márquez Morente (Museo Picasso)
</t>
  </si>
  <si>
    <t xml:space="preserve">Horas de teoría:4
Horas de prácticas:13
</t>
  </si>
  <si>
    <t xml:space="preserve">Horas de teoría:1
Horas de prácticas:8
</t>
  </si>
  <si>
    <t xml:space="preserve">Horas de teoría:-
Horas de prácticas:4
</t>
  </si>
  <si>
    <r>
      <t xml:space="preserve">
Carmen González Román (UMA)
Miguel Ángel Medina (UMA)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Ana María de Vicente Domínguez (UMA)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Amelia Victoria de Andrés (UMA)
Juan Antonio Sánchez López (UMA)
</t>
    </r>
  </si>
  <si>
    <t xml:space="preserve">Horas de teoría:8
Horas de prácticas:-
</t>
  </si>
  <si>
    <t xml:space="preserve">
Héctor Garrido (Doñana)                                                              Eduardo Ramos (UMA)
Mireya Carballeda Camacho (UMA) 
Antonio Román Muñoz Gallego (UMA)
Julia García (Picotrazos)
</t>
  </si>
  <si>
    <t xml:space="preserve">Horas de teoría:5
Horas de prácticas:14
</t>
  </si>
  <si>
    <r>
      <t>A.V. de Andrés (UMA)
José María (UMA)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Juan Antonio Sánchez López (UMA)
</t>
    </r>
  </si>
  <si>
    <t>Teresa Sauret (UMA)
Mónica Vergés (Museo Nacional Ciencias Naturales. Madrid)</t>
  </si>
  <si>
    <t xml:space="preserve">Horas de teoría:7
Horas de prácticas:12
</t>
  </si>
  <si>
    <t xml:space="preserve">Horas de teoría:6
Horas de prácticas:8
</t>
  </si>
  <si>
    <t xml:space="preserve">
Conferencias</t>
  </si>
  <si>
    <t>Conferencias</t>
  </si>
  <si>
    <t>Trabajo Fin de Título</t>
  </si>
  <si>
    <t>Tutores</t>
  </si>
  <si>
    <t>TRABAJO FIN DE TÍTULO</t>
  </si>
  <si>
    <t xml:space="preserve">HITOS EN LA DIVULGACIÓN </t>
  </si>
  <si>
    <r>
      <rPr>
        <b/>
        <i/>
        <sz val="14"/>
        <rFont val="Calibri"/>
        <family val="2"/>
        <scheme val="minor"/>
      </rPr>
      <t>Las fuentes acreditadas de información  en ciencias y humanidades</t>
    </r>
    <r>
      <rPr>
        <sz val="14"/>
        <color theme="1"/>
        <rFont val="Calibri"/>
        <family val="2"/>
        <scheme val="minor"/>
      </rPr>
      <t xml:space="preserve">
</t>
    </r>
    <r>
      <rPr>
        <i/>
        <sz val="14"/>
        <color theme="4" tint="-0.249977111117893"/>
        <rFont val="Calibri"/>
        <family val="2"/>
        <scheme val="minor"/>
      </rPr>
      <t xml:space="preserve">(The Global Network for Science Commnication, PCST) </t>
    </r>
  </si>
  <si>
    <r>
      <rPr>
        <b/>
        <i/>
        <sz val="14"/>
        <rFont val="Calibri"/>
        <family val="2"/>
        <scheme val="minor"/>
      </rPr>
      <t xml:space="preserve"> Método y ética en la divulgación científica</t>
    </r>
    <r>
      <rPr>
        <sz val="14"/>
        <color theme="4" tint="-0.249977111117893"/>
        <rFont val="Calibri"/>
        <family val="2"/>
        <scheme val="minor"/>
      </rPr>
      <t xml:space="preserve">
(Desinformación; información incorrecta, imprecisa y falsa; fake news: detección y análisis)</t>
    </r>
  </si>
  <si>
    <r>
      <rPr>
        <b/>
        <i/>
        <sz val="14"/>
        <rFont val="Calibri"/>
        <family val="2"/>
        <scheme val="minor"/>
      </rPr>
      <t>Política científica y comunicación a la sociedad de los resultados de la investigación</t>
    </r>
    <r>
      <rPr>
        <sz val="14"/>
        <color theme="4" tint="-0.249977111117893"/>
        <rFont val="Calibri"/>
        <family val="2"/>
        <scheme val="minor"/>
      </rPr>
      <t xml:space="preserve">
</t>
    </r>
  </si>
  <si>
    <r>
      <rPr>
        <b/>
        <i/>
        <sz val="14"/>
        <rFont val="Calibri"/>
        <family val="2"/>
        <scheme val="minor"/>
      </rPr>
      <t>Divulgación científica y periodismo científico: diferencias y solapamientos</t>
    </r>
    <r>
      <rPr>
        <b/>
        <sz val="14"/>
        <color rgb="FFC00000"/>
        <rFont val="Calibri"/>
        <family val="2"/>
        <scheme val="minor"/>
      </rPr>
      <t xml:space="preserve">
</t>
    </r>
    <r>
      <rPr>
        <sz val="14"/>
        <color theme="4" tint="-0.249977111117893"/>
        <rFont val="Calibri"/>
        <family val="2"/>
        <scheme val="minor"/>
      </rPr>
      <t>(Comunicación y divulgación de resultados científicos: ciencia y periodismo)</t>
    </r>
  </si>
  <si>
    <r>
      <t xml:space="preserve">
</t>
    </r>
    <r>
      <rPr>
        <b/>
        <i/>
        <sz val="14"/>
        <rFont val="Calibri"/>
        <family val="2"/>
        <scheme val="minor"/>
      </rPr>
      <t>Imagen y reputación en la comunicación</t>
    </r>
    <r>
      <rPr>
        <b/>
        <sz val="14"/>
        <color rgb="FFC00000"/>
        <rFont val="Calibri"/>
        <family val="2"/>
        <scheme val="minor"/>
      </rPr>
      <t xml:space="preserve">
</t>
    </r>
    <r>
      <rPr>
        <sz val="14"/>
        <color rgb="FF0070C0"/>
        <rFont val="Calibri"/>
        <family val="2"/>
        <scheme val="minor"/>
      </rPr>
      <t>(Comunicar los científicos; del laboratorio a los medios)</t>
    </r>
  </si>
  <si>
    <r>
      <rPr>
        <b/>
        <i/>
        <sz val="14"/>
        <rFont val="Calibri"/>
        <family val="2"/>
        <scheme val="minor"/>
      </rPr>
      <t>Divulgación para niños</t>
    </r>
    <r>
      <rPr>
        <b/>
        <sz val="14"/>
        <color rgb="FFC00000"/>
        <rFont val="Calibri"/>
        <family val="2"/>
        <scheme val="minor"/>
      </rPr>
      <t xml:space="preserve">
</t>
    </r>
    <r>
      <rPr>
        <sz val="14"/>
        <color rgb="FF0070C0"/>
        <rFont val="Calibri"/>
        <family val="2"/>
        <scheme val="minor"/>
      </rPr>
      <t>(Divulgación para niños y jóvenes)</t>
    </r>
    <r>
      <rPr>
        <b/>
        <sz val="14"/>
        <color rgb="FFC00000"/>
        <rFont val="Calibri"/>
        <family val="2"/>
        <scheme val="minor"/>
      </rPr>
      <t xml:space="preserve">
</t>
    </r>
  </si>
  <si>
    <r>
      <rPr>
        <b/>
        <i/>
        <sz val="14"/>
        <rFont val="Calibri"/>
        <family val="2"/>
        <scheme val="minor"/>
      </rPr>
      <t>CanalesTV</t>
    </r>
    <r>
      <rPr>
        <sz val="14"/>
        <color theme="1"/>
        <rFont val="Calibri"/>
        <family val="2"/>
        <scheme val="minor"/>
      </rPr>
      <t xml:space="preserve">
(Documanía; Documenta2; videos científicos en red; análisis de  Arqueomanía como modelo de programa: desarrollo de una idea y éxito)</t>
    </r>
  </si>
  <si>
    <r>
      <rPr>
        <b/>
        <i/>
        <sz val="14"/>
        <rFont val="Calibri"/>
        <family val="2"/>
        <scheme val="minor"/>
      </rPr>
      <t xml:space="preserve"> La producción del documental (I): planificación, documentación, escaleta, guion, técnicas…</t>
    </r>
    <r>
      <rPr>
        <sz val="14"/>
        <color theme="1"/>
        <rFont val="Calibri"/>
        <family val="2"/>
        <scheme val="minor"/>
      </rPr>
      <t xml:space="preserve">
</t>
    </r>
  </si>
  <si>
    <r>
      <rPr>
        <b/>
        <i/>
        <sz val="14"/>
        <rFont val="Calibri"/>
        <family val="2"/>
        <scheme val="minor"/>
      </rPr>
      <t xml:space="preserve"> La producción del documental (II): Grabación</t>
    </r>
    <r>
      <rPr>
        <sz val="14"/>
        <color theme="1"/>
        <rFont val="Calibri"/>
        <family val="2"/>
        <scheme val="minor"/>
      </rPr>
      <t xml:space="preserve">
</t>
    </r>
  </si>
  <si>
    <r>
      <rPr>
        <b/>
        <i/>
        <sz val="14"/>
        <rFont val="Calibri"/>
        <family val="2"/>
        <scheme val="minor"/>
      </rPr>
      <t>Postproducción</t>
    </r>
    <r>
      <rPr>
        <sz val="14"/>
        <color theme="1"/>
        <rFont val="Calibri"/>
        <family val="2"/>
        <scheme val="minor"/>
      </rPr>
      <t xml:space="preserve">
(montaje-videoproducción)</t>
    </r>
  </si>
  <si>
    <t>Manuel Pimentel (Ed Almuzara)
Eduardo López Collazo (idiPaz)
Paul Palmqvist Barrena (UMA)
Amelia Victoria de Andrés  (UMA)
José María Pérez Pomares (UMA)</t>
  </si>
  <si>
    <t>Elena Sanz (The Conversation)
 Rafa Serralde  (The Conversation)
Eva Catalán (The Conversation)
Amelia Victoria de Andrés (UMA)
José María Pérez Pomares (UMA)</t>
  </si>
  <si>
    <r>
      <rPr>
        <sz val="11"/>
        <color theme="1"/>
        <rFont val="Calibri (Cuerpo)"/>
      </rPr>
      <t>Eduardo Ramos (UMA)</t>
    </r>
    <r>
      <rPr>
        <sz val="11"/>
        <rFont val="Calibri"/>
        <family val="2"/>
        <scheme val="minor"/>
      </rPr>
      <t xml:space="preserve">
Benigno Varillas (Quercus)
Eva van den Berg (National Geographic)                              Maria Eugenia González Cortés (UMA)
</t>
    </r>
  </si>
  <si>
    <r>
      <rPr>
        <sz val="11"/>
        <color theme="1"/>
        <rFont val="Calibri (Cuerpo)"/>
      </rPr>
      <t xml:space="preserve"> Eva van den Berg (National Geographic)                     Alejandro Alvarado Concepción Barquero (UMA</t>
    </r>
    <r>
      <rPr>
        <sz val="11"/>
        <color theme="1"/>
        <rFont val="Calibri"/>
        <family val="2"/>
        <scheme val="minor"/>
      </rPr>
      <t>)</t>
    </r>
    <r>
      <rPr>
        <sz val="11"/>
        <rFont val="Calibri"/>
        <family val="2"/>
        <scheme val="minor"/>
      </rPr>
      <t xml:space="preserve">
</t>
    </r>
  </si>
  <si>
    <t>Iván Bouso, (Walt Disney Corporation)                           Alejandro Alvarado Concepción Barquero (UMA)</t>
  </si>
  <si>
    <r>
      <rPr>
        <sz val="11"/>
        <rFont val="Calibri"/>
        <family val="2"/>
        <scheme val="minor"/>
      </rPr>
      <t>José María Pérez Pomares (UMA)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 (Cuerpo)"/>
      </rPr>
      <t>Clelia Martínez (UMA)</t>
    </r>
  </si>
  <si>
    <t xml:space="preserve">Enrique Viguera (UMA)
Ana Grande (UMA)
A. Victoria de Andrés (UMA)
</t>
  </si>
  <si>
    <t xml:space="preserve">Eduardo Ramos  (UMA) 
Javier Atencia (China Global  NetworkTV)
Daniel López Álvarez (EVLT, UMA)
Paloma López (UMA) 
</t>
  </si>
  <si>
    <t xml:space="preserve">
Eduardo Sáez de Cabezón Irigaray (Órbita Laika/ULR)
Manuel Pimentel (Arqueomanía)
A. Victoria de Andrés (UMA)
J. M. Pérez Pomares (UMA)</t>
  </si>
  <si>
    <r>
      <rPr>
        <b/>
        <i/>
        <sz val="14"/>
        <color theme="1"/>
        <rFont val="Calibri (Cuerpo)"/>
      </rPr>
      <t>Programas televisivos: claves</t>
    </r>
    <r>
      <rPr>
        <i/>
        <sz val="14"/>
        <color rgb="FF0070C0"/>
        <rFont val="Calibri"/>
        <family val="2"/>
        <scheme val="minor"/>
      </rPr>
      <t xml:space="preserve">
</t>
    </r>
  </si>
  <si>
    <r>
      <rPr>
        <b/>
        <i/>
        <sz val="14"/>
        <rFont val="Calibri"/>
        <family val="2"/>
        <scheme val="minor"/>
      </rPr>
      <t>Los ciclos de conferencias y los programas de debate científico</t>
    </r>
    <r>
      <rPr>
        <b/>
        <sz val="14"/>
        <color rgb="FFC00000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Transversalidad del conocimiento; PARADIGMA
Ciencia sin límites
UMA Divulga</t>
    </r>
  </si>
  <si>
    <r>
      <rPr>
        <b/>
        <i/>
        <sz val="14"/>
        <rFont val="Calibri"/>
        <family val="2"/>
        <scheme val="minor"/>
      </rPr>
      <t>Programas para despertar vocaciones en jóvenes investigadores</t>
    </r>
    <r>
      <rPr>
        <b/>
        <sz val="14"/>
        <color rgb="FFC00000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Programas para jóvenes
Programas para niños</t>
    </r>
    <r>
      <rPr>
        <b/>
        <sz val="14"/>
        <rFont val="Calibri"/>
        <family val="2"/>
        <scheme val="minor"/>
      </rPr>
      <t xml:space="preserve">
</t>
    </r>
  </si>
  <si>
    <t xml:space="preserve">Cristina Márquez (Museo Picasso Málaga).                          Víctor Hernández Jolín (UMA.  SCIENCE-IES)
Ana Grande (UMA. COMO TÚ)
</t>
  </si>
  <si>
    <t xml:space="preserve">(UMA)
José Manuel Domínguez Martínez (Fundación Bancaria Unicaja)
</t>
  </si>
  <si>
    <t xml:space="preserve">A. Victoria de Andrés (UMA)
J. M. Pérez Pomares (UMA)
Antonio Heredia (UMA)
Clelia Martínez Maza (UMA)
</t>
  </si>
  <si>
    <r>
      <rPr>
        <b/>
        <i/>
        <sz val="14"/>
        <rFont val="Calibri"/>
        <family val="2"/>
        <scheme val="minor"/>
      </rPr>
      <t>Apoyo institucional a la divulgación científica</t>
    </r>
    <r>
      <rPr>
        <b/>
        <sz val="14"/>
        <color rgb="FFC00000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 xml:space="preserve">Apoyo de instituciones públicas y privadas
</t>
    </r>
  </si>
  <si>
    <r>
      <rPr>
        <b/>
        <i/>
        <sz val="14"/>
        <rFont val="Calibri"/>
        <family val="2"/>
        <scheme val="minor"/>
      </rPr>
      <t xml:space="preserve">Participación en programas de TV </t>
    </r>
    <r>
      <rPr>
        <i/>
        <sz val="14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 xml:space="preserve">Formatos con acting y tertulias; tertulias presenciales y online.
</t>
    </r>
  </si>
  <si>
    <r>
      <t xml:space="preserve">Guillermo Rodríguez Gómez (Atapuerca/UCM)
Paul Palmqvist Barrena (UMA)
</t>
    </r>
    <r>
      <rPr>
        <sz val="11"/>
        <rFont val="Calibri"/>
        <family val="2"/>
        <scheme val="minor"/>
      </rPr>
      <t>José Manuel García Aguilar  (UMA</t>
    </r>
    <r>
      <rPr>
        <sz val="11"/>
        <color theme="1"/>
        <rFont val="Calibri"/>
        <family val="2"/>
        <scheme val="minor"/>
      </rPr>
      <t xml:space="preserve">
Mª Rosa López Ramírez (UMA)
</t>
    </r>
  </si>
  <si>
    <t>Antonio Flores (UMA)
Antonio Román Muñoz (UMA)
Miguel Ángel Farfán (UMA)
Eugenia Manjón-Cabeza (UMA)
Julia García
Amelia Victoria de Andrés
José María Pérez Pomares</t>
  </si>
  <si>
    <r>
      <rPr>
        <b/>
        <i/>
        <sz val="14"/>
        <rFont val="Calibri"/>
        <family val="2"/>
        <scheme val="minor"/>
      </rPr>
      <t>Divulgación del patrimonio (II): los restos del pasado</t>
    </r>
    <r>
      <rPr>
        <b/>
        <sz val="14"/>
        <color rgb="FFC00000"/>
        <rFont val="Calibri"/>
        <family val="2"/>
        <scheme val="minor"/>
      </rPr>
      <t xml:space="preserve">
</t>
    </r>
    <r>
      <rPr>
        <sz val="12"/>
        <color theme="1"/>
        <rFont val="Calibri (Cuerpo)"/>
      </rPr>
      <t>Yacimiento Paleontológico de Orce; Centro Nacional de Investigación sobre la Evolución Humana ( Atapuerca); Geología urbana  de Málaga</t>
    </r>
    <r>
      <rPr>
        <sz val="14"/>
        <color theme="1"/>
        <rFont val="Calibri (Cuerpo)"/>
      </rPr>
      <t xml:space="preserve">
</t>
    </r>
  </si>
  <si>
    <r>
      <rPr>
        <b/>
        <i/>
        <sz val="14"/>
        <rFont val="Calibri"/>
        <family val="2"/>
        <scheme val="minor"/>
      </rPr>
      <t>Divulgación del patrimonio (III): el patrimonio histórico-artístico</t>
    </r>
    <r>
      <rPr>
        <sz val="12"/>
        <color theme="1"/>
        <rFont val="Calibri (Cuerpo)"/>
      </rPr>
      <t xml:space="preserve">
Jardín Botánico-Histórico de la Concepción; Astilleros Nereo; La ciudad fenicia del Cerro del Villar; Museo Carmen Thyssen; Museo de la Aduana de Málaga; Catedral de Málaga</t>
    </r>
  </si>
  <si>
    <r>
      <rPr>
        <b/>
        <i/>
        <sz val="14"/>
        <color theme="1"/>
        <rFont val="Calibri (Cuerpo)"/>
      </rPr>
      <t xml:space="preserve">Divulgación del patrimonio (I): el medio natural y su biodiversidad                                                                                     </t>
    </r>
    <r>
      <rPr>
        <i/>
        <sz val="12"/>
        <color theme="1"/>
        <rFont val="Calibri (Cuerpo)"/>
      </rPr>
      <t>La laguna de Fuente Piedra; la Desembocadura del Guadalhorce;  El  Caminito del Rey</t>
    </r>
  </si>
  <si>
    <r>
      <t xml:space="preserve">
</t>
    </r>
    <r>
      <rPr>
        <sz val="11"/>
        <rFont val="Calibri"/>
        <family val="2"/>
        <scheme val="minor"/>
      </rPr>
      <t xml:space="preserve">Blanca Lasso de la Vega  (Jardín La Concepción) </t>
    </r>
    <r>
      <rPr>
        <sz val="11"/>
        <color theme="1"/>
        <rFont val="Calibri"/>
        <family val="2"/>
        <scheme val="minor"/>
      </rPr>
      <t xml:space="preserve">
Víctor Hernández Jolín (UMA)
José Suárez Padilla ( UMA)
Lourdes Moreno Molina (Museo Carmen Thyssen)
Eduardo Manuel García Alfonso (Museo Málaga/Aduana)
Juan Antonio Sánchez López (UMA)
</t>
    </r>
  </si>
  <si>
    <t>Los nuevos medios de comunicación digital: redes sociales</t>
  </si>
  <si>
    <t xml:space="preserve">
Nando Mateos (ALKA Wildlife OPS Nat. Res. Center)
</t>
  </si>
  <si>
    <t xml:space="preserve">
Nando Mateos  (ALKA Wildlife OPS Nat. Res. Center),
</t>
  </si>
  <si>
    <t>PROGRAMA GENERAL</t>
  </si>
  <si>
    <t>Nando Mateos ( (ALKA Wildlife OPS Nat. Res. Center))
Sol de la Quadra Salcedo (AKa-Demia)                                                                Gonzalo Ramos (UMA)
Carmen González Román (UMA)
Francisco Villatoro (UMA)
José Lozano (UMA)
Alfredo Corell (US)
Daniel López Álvarez (UMA)</t>
  </si>
  <si>
    <r>
      <rPr>
        <b/>
        <i/>
        <sz val="14"/>
        <rFont val="Calibri"/>
        <family val="2"/>
        <scheme val="minor"/>
      </rPr>
      <t>La estética y el desarrollo de la conciencia social</t>
    </r>
    <r>
      <rPr>
        <i/>
        <sz val="14"/>
        <rFont val="Calibri"/>
        <family val="2"/>
        <scheme val="minor"/>
      </rPr>
      <t xml:space="preserve">
</t>
    </r>
  </si>
  <si>
    <t>El arte como valor añadido en la dvulgación científica</t>
  </si>
  <si>
    <r>
      <rPr>
        <b/>
        <i/>
        <sz val="14"/>
        <rFont val="Calibri"/>
        <family val="2"/>
        <scheme val="minor"/>
      </rPr>
      <t>Ilustración científica (i): infografía</t>
    </r>
    <r>
      <rPr>
        <sz val="14"/>
        <color theme="1"/>
        <rFont val="Calibri"/>
        <family val="2"/>
        <scheme val="minor"/>
      </rPr>
      <t xml:space="preserve">
(microfotografía; fotografía; fotografía aérea; fotolibros)</t>
    </r>
  </si>
  <si>
    <r>
      <rPr>
        <b/>
        <i/>
        <sz val="14"/>
        <rFont val="Calibri"/>
        <family val="2"/>
        <scheme val="minor"/>
      </rPr>
      <t>Ilustración científica (ii): diseño gráfico, esquemas y dibujos</t>
    </r>
    <r>
      <rPr>
        <sz val="14"/>
        <color theme="1"/>
        <rFont val="Calibri"/>
        <family val="2"/>
        <scheme val="minor"/>
      </rPr>
      <t xml:space="preserve">
 La ilustración como herramienta de comunicación científica: las referencias y los esquemas anatómicos</t>
    </r>
  </si>
  <si>
    <r>
      <rPr>
        <b/>
        <i/>
        <sz val="14"/>
        <rFont val="Calibri"/>
        <family val="2"/>
        <scheme val="minor"/>
      </rPr>
      <t>Ilustración científica (iii): el entorno museístico</t>
    </r>
    <r>
      <rPr>
        <b/>
        <sz val="14"/>
        <color rgb="FFC00000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</si>
  <si>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Benigno Varillas (Quercus)                                                          Carmen González Román (UMA)
Juan Antonio Sánchez López (UMA)
     Julia García (Picotrazos)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</si>
</sst>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(Cuerpo)"/>
    </font>
    <font>
      <b/>
      <sz val="15"/>
      <color theme="3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color theme="4" tint="-0.499984740745262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4" tint="-0.499984740745262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 (Cuerpo)"/>
    </font>
    <font>
      <sz val="14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rgb="FF0070C0"/>
      <name val="Calibri"/>
      <family val="2"/>
      <scheme val="minor"/>
    </font>
    <font>
      <i/>
      <sz val="14"/>
      <color rgb="FF0070C0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color theme="1"/>
      <name val="Calibri (Cuerpo)"/>
    </font>
    <font>
      <b/>
      <sz val="14"/>
      <name val="Calibri"/>
      <family val="2"/>
      <scheme val="minor"/>
    </font>
    <font>
      <i/>
      <sz val="14"/>
      <color theme="1"/>
      <name val="Calibri (Cuerpo)"/>
    </font>
    <font>
      <i/>
      <sz val="12"/>
      <color theme="1"/>
      <name val="Calibri (Cuerpo)"/>
    </font>
    <font>
      <sz val="12"/>
      <color theme="1"/>
      <name val="Calibri (Cuerpo)"/>
    </font>
  </fonts>
  <fills count="5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AF3"/>
        <bgColor indexed="64"/>
      </patternFill>
    </fill>
    <fill>
      <patternFill patternType="solid">
        <fgColor rgb="FFFFD7F9"/>
        <bgColor indexed="64"/>
      </patternFill>
    </fill>
    <fill>
      <patternFill patternType="solid">
        <fgColor rgb="FFFEC9FF"/>
        <bgColor indexed="64"/>
      </patternFill>
    </fill>
    <fill>
      <patternFill patternType="solid">
        <fgColor rgb="FFCCFFEB"/>
        <bgColor indexed="64"/>
      </patternFill>
    </fill>
    <fill>
      <patternFill patternType="solid">
        <fgColor rgb="FFA1FFEA"/>
        <bgColor indexed="64"/>
      </patternFill>
    </fill>
    <fill>
      <patternFill patternType="solid">
        <fgColor rgb="FF72FFEB"/>
        <bgColor indexed="64"/>
      </patternFill>
    </fill>
    <fill>
      <patternFill patternType="solid">
        <fgColor rgb="FFFFCAC1"/>
        <bgColor indexed="64"/>
      </patternFill>
    </fill>
    <fill>
      <patternFill patternType="solid">
        <fgColor rgb="FFF2BFBA"/>
        <bgColor indexed="64"/>
      </patternFill>
    </fill>
    <fill>
      <patternFill patternType="solid">
        <fgColor rgb="FFECB2BE"/>
        <bgColor indexed="64"/>
      </patternFill>
    </fill>
    <fill>
      <patternFill patternType="solid">
        <fgColor rgb="FFE7B4D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3FF18"/>
        <bgColor indexed="64"/>
      </patternFill>
    </fill>
    <fill>
      <patternFill patternType="solid">
        <fgColor rgb="FFFFFC00"/>
        <bgColor indexed="64"/>
      </patternFill>
    </fill>
    <fill>
      <patternFill patternType="solid">
        <fgColor rgb="FFFF9A52"/>
        <bgColor indexed="64"/>
      </patternFill>
    </fill>
    <fill>
      <patternFill patternType="solid">
        <fgColor rgb="FFF56915"/>
        <bgColor indexed="64"/>
      </patternFill>
    </fill>
    <fill>
      <patternFill patternType="solid">
        <fgColor rgb="FF3999F4"/>
        <bgColor indexed="64"/>
      </patternFill>
    </fill>
    <fill>
      <patternFill patternType="solid">
        <fgColor rgb="FFF3ACFF"/>
        <bgColor indexed="64"/>
      </patternFill>
    </fill>
    <fill>
      <patternFill patternType="solid">
        <fgColor rgb="FFFFB3FD"/>
        <bgColor indexed="64"/>
      </patternFill>
    </fill>
    <fill>
      <patternFill patternType="solid">
        <fgColor rgb="FFE867FF"/>
        <bgColor indexed="64"/>
      </patternFill>
    </fill>
    <fill>
      <patternFill patternType="solid">
        <fgColor rgb="FFBBFFC3"/>
        <bgColor indexed="64"/>
      </patternFill>
    </fill>
    <fill>
      <patternFill patternType="solid">
        <fgColor rgb="FFADECB3"/>
        <bgColor indexed="64"/>
      </patternFill>
    </fill>
    <fill>
      <patternFill patternType="solid">
        <fgColor rgb="FFFFE9F0"/>
        <bgColor indexed="64"/>
      </patternFill>
    </fill>
    <fill>
      <patternFill patternType="solid">
        <fgColor rgb="FFF1DEE2"/>
        <bgColor indexed="64"/>
      </patternFill>
    </fill>
    <fill>
      <patternFill patternType="solid">
        <fgColor rgb="FFFFCAC0"/>
        <bgColor indexed="64"/>
      </patternFill>
    </fill>
    <fill>
      <patternFill patternType="solid">
        <fgColor rgb="FFF7C1B7"/>
        <bgColor indexed="64"/>
      </patternFill>
    </fill>
    <fill>
      <patternFill patternType="solid">
        <fgColor rgb="FFEBB7AE"/>
        <bgColor indexed="64"/>
      </patternFill>
    </fill>
    <fill>
      <patternFill patternType="solid">
        <fgColor rgb="FFC3D7FF"/>
        <bgColor indexed="64"/>
      </patternFill>
    </fill>
    <fill>
      <patternFill patternType="solid">
        <fgColor rgb="FFBCCDF6"/>
        <bgColor indexed="64"/>
      </patternFill>
    </fill>
    <fill>
      <patternFill patternType="solid">
        <fgColor rgb="FFB9CBF3"/>
        <bgColor indexed="64"/>
      </patternFill>
    </fill>
    <fill>
      <patternFill patternType="solid">
        <fgColor rgb="FF9FB6FF"/>
        <bgColor indexed="64"/>
      </patternFill>
    </fill>
    <fill>
      <patternFill patternType="solid">
        <fgColor rgb="FF9DB4FF"/>
        <bgColor indexed="64"/>
      </patternFill>
    </fill>
    <fill>
      <patternFill patternType="solid">
        <fgColor rgb="FF98B2FF"/>
        <bgColor indexed="64"/>
      </patternFill>
    </fill>
    <fill>
      <patternFill patternType="solid">
        <fgColor rgb="FF8191FF"/>
        <bgColor indexed="64"/>
      </patternFill>
    </fill>
    <fill>
      <patternFill patternType="solid">
        <fgColor rgb="FF7374FF"/>
        <bgColor indexed="64"/>
      </patternFill>
    </fill>
    <fill>
      <patternFill patternType="solid">
        <fgColor rgb="FF9EB3F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 style="thick">
        <color theme="4"/>
      </bottom>
      <diagonal/>
    </border>
    <border>
      <left/>
      <right style="medium">
        <color theme="4" tint="-0.249977111117893"/>
      </right>
      <top/>
      <bottom style="thick">
        <color theme="4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-0.249977111117893"/>
      </bottom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4" tint="-0.249977111117893"/>
      </right>
      <top style="thin">
        <color indexed="64"/>
      </top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</borders>
  <cellStyleXfs count="2">
    <xf numFmtId="0" fontId="0" fillId="0" borderId="0"/>
    <xf numFmtId="0" fontId="6" fillId="0" borderId="3" applyNumberFormat="0" applyFill="0" applyAlignment="0" applyProtection="0"/>
  </cellStyleXfs>
  <cellXfs count="3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9" borderId="1" xfId="0" applyFill="1" applyBorder="1"/>
    <xf numFmtId="0" fontId="0" fillId="9" borderId="1" xfId="0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8" borderId="1" xfId="0" applyFill="1" applyBorder="1"/>
    <xf numFmtId="0" fontId="2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4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2" borderId="1" xfId="0" applyFill="1" applyBorder="1"/>
    <xf numFmtId="0" fontId="0" fillId="12" borderId="1" xfId="0" applyFill="1" applyBorder="1" applyAlignment="1">
      <alignment horizontal="center" vertical="center"/>
    </xf>
    <xf numFmtId="0" fontId="0" fillId="3" borderId="1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13" borderId="1" xfId="0" applyFill="1" applyBorder="1"/>
    <xf numFmtId="0" fontId="4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/>
    <xf numFmtId="0" fontId="4" fillId="14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0" fontId="0" fillId="16" borderId="1" xfId="0" applyFill="1" applyBorder="1"/>
    <xf numFmtId="0" fontId="4" fillId="16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/>
    </xf>
    <xf numFmtId="0" fontId="0" fillId="17" borderId="1" xfId="0" applyFill="1" applyBorder="1"/>
    <xf numFmtId="0" fontId="4" fillId="17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0" fillId="18" borderId="1" xfId="0" applyFill="1" applyBorder="1"/>
    <xf numFmtId="0" fontId="0" fillId="18" borderId="1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/>
    </xf>
    <xf numFmtId="0" fontId="0" fillId="19" borderId="1" xfId="0" applyFill="1" applyBorder="1"/>
    <xf numFmtId="0" fontId="4" fillId="19" borderId="1" xfId="0" applyFont="1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/>
    </xf>
    <xf numFmtId="0" fontId="0" fillId="20" borderId="1" xfId="0" applyFill="1" applyBorder="1"/>
    <xf numFmtId="0" fontId="4" fillId="20" borderId="1" xfId="0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/>
    </xf>
    <xf numFmtId="0" fontId="0" fillId="21" borderId="2" xfId="0" applyFill="1" applyBorder="1" applyAlignment="1">
      <alignment horizontal="center" vertical="center"/>
    </xf>
    <xf numFmtId="0" fontId="4" fillId="21" borderId="2" xfId="0" applyFont="1" applyFill="1" applyBorder="1" applyAlignment="1">
      <alignment horizontal="center" vertical="center" wrapText="1"/>
    </xf>
    <xf numFmtId="0" fontId="0" fillId="22" borderId="1" xfId="0" applyFill="1" applyBorder="1"/>
    <xf numFmtId="0" fontId="0" fillId="22" borderId="1" xfId="0" applyFill="1" applyBorder="1" applyAlignment="1">
      <alignment horizontal="center" vertical="center" wrapText="1"/>
    </xf>
    <xf numFmtId="0" fontId="0" fillId="22" borderId="1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 wrapText="1"/>
    </xf>
    <xf numFmtId="0" fontId="0" fillId="23" borderId="1" xfId="0" applyFill="1" applyBorder="1"/>
    <xf numFmtId="0" fontId="0" fillId="23" borderId="1" xfId="0" applyFill="1" applyBorder="1" applyAlignment="1">
      <alignment horizontal="center" vertical="center"/>
    </xf>
    <xf numFmtId="0" fontId="0" fillId="24" borderId="1" xfId="0" applyFill="1" applyBorder="1"/>
    <xf numFmtId="0" fontId="2" fillId="24" borderId="1" xfId="0" applyFont="1" applyFill="1" applyBorder="1" applyAlignment="1">
      <alignment horizontal="center" vertical="center" wrapText="1"/>
    </xf>
    <xf numFmtId="0" fontId="0" fillId="24" borderId="1" xfId="0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4" fillId="25" borderId="1" xfId="0" applyFont="1" applyFill="1" applyBorder="1" applyAlignment="1">
      <alignment horizontal="center" vertical="center" wrapText="1"/>
    </xf>
    <xf numFmtId="0" fontId="0" fillId="26" borderId="1" xfId="0" applyFill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27" borderId="0" xfId="0" applyFill="1"/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 applyBorder="1"/>
    <xf numFmtId="0" fontId="3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Fill="1" applyBorder="1" applyAlignment="1">
      <alignment wrapText="1"/>
    </xf>
    <xf numFmtId="0" fontId="3" fillId="0" borderId="10" xfId="0" applyFont="1" applyFill="1" applyBorder="1"/>
    <xf numFmtId="0" fontId="0" fillId="0" borderId="11" xfId="0" applyFill="1" applyBorder="1" applyAlignment="1">
      <alignment horizontal="center" wrapText="1"/>
    </xf>
    <xf numFmtId="0" fontId="7" fillId="13" borderId="5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8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3" fillId="2" borderId="0" xfId="0" applyFont="1" applyFill="1" applyBorder="1"/>
    <xf numFmtId="0" fontId="0" fillId="2" borderId="8" xfId="0" applyFill="1" applyBorder="1" applyAlignment="1">
      <alignment horizontal="center" wrapText="1"/>
    </xf>
    <xf numFmtId="0" fontId="7" fillId="13" borderId="5" xfId="0" applyFont="1" applyFill="1" applyBorder="1" applyAlignment="1">
      <alignment horizontal="center" vertical="center"/>
    </xf>
    <xf numFmtId="0" fontId="8" fillId="13" borderId="5" xfId="0" applyFont="1" applyFill="1" applyBorder="1"/>
    <xf numFmtId="0" fontId="7" fillId="13" borderId="6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10" fillId="0" borderId="0" xfId="0" applyFont="1"/>
    <xf numFmtId="0" fontId="8" fillId="0" borderId="0" xfId="0" applyFont="1" applyFill="1" applyBorder="1"/>
    <xf numFmtId="0" fontId="0" fillId="0" borderId="0" xfId="0" applyFill="1"/>
    <xf numFmtId="0" fontId="10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1" fillId="0" borderId="0" xfId="0" applyFont="1" applyFill="1"/>
    <xf numFmtId="0" fontId="1" fillId="27" borderId="0" xfId="0" applyFont="1" applyFill="1"/>
    <xf numFmtId="0" fontId="11" fillId="4" borderId="12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4" fillId="28" borderId="15" xfId="1" applyFont="1" applyFill="1" applyBorder="1" applyAlignment="1">
      <alignment horizontal="center" vertical="center"/>
    </xf>
    <xf numFmtId="0" fontId="14" fillId="28" borderId="3" xfId="1" applyFont="1" applyFill="1" applyBorder="1" applyAlignment="1">
      <alignment horizontal="center" vertical="center"/>
    </xf>
    <xf numFmtId="0" fontId="14" fillId="28" borderId="16" xfId="1" applyFont="1" applyFill="1" applyBorder="1" applyAlignment="1">
      <alignment horizontal="center" vertical="center"/>
    </xf>
    <xf numFmtId="0" fontId="6" fillId="28" borderId="15" xfId="1" applyFill="1" applyBorder="1" applyAlignment="1">
      <alignment horizontal="center" vertical="center"/>
    </xf>
    <xf numFmtId="0" fontId="6" fillId="28" borderId="3" xfId="1" applyFill="1" applyBorder="1" applyAlignment="1">
      <alignment horizontal="center" vertical="center"/>
    </xf>
    <xf numFmtId="0" fontId="6" fillId="28" borderId="3" xfId="1" applyFill="1" applyBorder="1" applyAlignment="1">
      <alignment horizontal="center"/>
    </xf>
    <xf numFmtId="0" fontId="6" fillId="28" borderId="16" xfId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wrapText="1"/>
    </xf>
    <xf numFmtId="0" fontId="3" fillId="9" borderId="17" xfId="0" applyFont="1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wrapText="1"/>
    </xf>
    <xf numFmtId="0" fontId="0" fillId="0" borderId="19" xfId="0" applyBorder="1"/>
    <xf numFmtId="0" fontId="0" fillId="0" borderId="20" xfId="0" applyBorder="1" applyAlignment="1">
      <alignment horizontal="center"/>
    </xf>
    <xf numFmtId="0" fontId="3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wrapText="1"/>
    </xf>
    <xf numFmtId="0" fontId="3" fillId="10" borderId="17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wrapText="1"/>
    </xf>
    <xf numFmtId="0" fontId="3" fillId="7" borderId="24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11" borderId="17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wrapText="1"/>
    </xf>
    <xf numFmtId="0" fontId="3" fillId="12" borderId="17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wrapText="1"/>
    </xf>
    <xf numFmtId="0" fontId="3" fillId="13" borderId="17" xfId="0" applyFont="1" applyFill="1" applyBorder="1" applyAlignment="1">
      <alignment horizontal="center" vertical="center"/>
    </xf>
    <xf numFmtId="0" fontId="4" fillId="13" borderId="18" xfId="0" applyFont="1" applyFill="1" applyBorder="1" applyAlignment="1">
      <alignment horizontal="center" wrapText="1"/>
    </xf>
    <xf numFmtId="0" fontId="3" fillId="14" borderId="17" xfId="0" applyFont="1" applyFill="1" applyBorder="1" applyAlignment="1">
      <alignment horizontal="center" vertical="center"/>
    </xf>
    <xf numFmtId="0" fontId="4" fillId="14" borderId="18" xfId="0" applyFont="1" applyFill="1" applyBorder="1" applyAlignment="1">
      <alignment horizontal="center" wrapText="1"/>
    </xf>
    <xf numFmtId="0" fontId="3" fillId="15" borderId="17" xfId="0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wrapText="1"/>
    </xf>
    <xf numFmtId="0" fontId="3" fillId="16" borderId="17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wrapText="1"/>
    </xf>
    <xf numFmtId="0" fontId="3" fillId="17" borderId="17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wrapText="1"/>
    </xf>
    <xf numFmtId="0" fontId="3" fillId="18" borderId="17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wrapText="1"/>
    </xf>
    <xf numFmtId="0" fontId="3" fillId="19" borderId="17" xfId="0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 horizontal="center" wrapText="1"/>
    </xf>
    <xf numFmtId="0" fontId="3" fillId="20" borderId="17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wrapText="1"/>
    </xf>
    <xf numFmtId="0" fontId="3" fillId="21" borderId="24" xfId="0" applyFont="1" applyFill="1" applyBorder="1" applyAlignment="1">
      <alignment horizontal="center" vertical="center"/>
    </xf>
    <xf numFmtId="0" fontId="4" fillId="21" borderId="18" xfId="0" applyFont="1" applyFill="1" applyBorder="1" applyAlignment="1">
      <alignment horizontal="center" wrapText="1"/>
    </xf>
    <xf numFmtId="0" fontId="3" fillId="22" borderId="17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wrapText="1"/>
    </xf>
    <xf numFmtId="0" fontId="3" fillId="23" borderId="17" xfId="0" applyFont="1" applyFill="1" applyBorder="1" applyAlignment="1">
      <alignment horizontal="center" vertical="center"/>
    </xf>
    <xf numFmtId="0" fontId="4" fillId="23" borderId="18" xfId="0" applyFont="1" applyFill="1" applyBorder="1" applyAlignment="1">
      <alignment horizontal="center" wrapText="1"/>
    </xf>
    <xf numFmtId="0" fontId="3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3" fillId="25" borderId="17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wrapText="1"/>
    </xf>
    <xf numFmtId="0" fontId="3" fillId="26" borderId="17" xfId="0" applyFont="1" applyFill="1" applyBorder="1" applyAlignment="1">
      <alignment horizontal="center" vertical="center"/>
    </xf>
    <xf numFmtId="0" fontId="4" fillId="26" borderId="18" xfId="0" applyFont="1" applyFill="1" applyBorder="1" applyAlignment="1">
      <alignment horizontal="center" wrapText="1"/>
    </xf>
    <xf numFmtId="0" fontId="3" fillId="29" borderId="17" xfId="0" applyFont="1" applyFill="1" applyBorder="1" applyAlignment="1">
      <alignment horizontal="center" vertical="center"/>
    </xf>
    <xf numFmtId="0" fontId="0" fillId="29" borderId="1" xfId="0" applyFill="1" applyBorder="1"/>
    <xf numFmtId="0" fontId="2" fillId="29" borderId="1" xfId="0" applyFont="1" applyFill="1" applyBorder="1" applyAlignment="1">
      <alignment horizontal="center" vertical="center" wrapText="1"/>
    </xf>
    <xf numFmtId="0" fontId="0" fillId="29" borderId="1" xfId="0" applyFill="1" applyBorder="1" applyAlignment="1">
      <alignment horizontal="center" vertical="center"/>
    </xf>
    <xf numFmtId="0" fontId="4" fillId="29" borderId="18" xfId="0" applyFont="1" applyFill="1" applyBorder="1" applyAlignment="1">
      <alignment horizontal="center" wrapText="1"/>
    </xf>
    <xf numFmtId="0" fontId="3" fillId="30" borderId="17" xfId="0" applyFont="1" applyFill="1" applyBorder="1" applyAlignment="1">
      <alignment horizontal="center" vertical="center"/>
    </xf>
    <xf numFmtId="0" fontId="0" fillId="30" borderId="1" xfId="0" applyFill="1" applyBorder="1"/>
    <xf numFmtId="0" fontId="4" fillId="30" borderId="1" xfId="0" applyFont="1" applyFill="1" applyBorder="1" applyAlignment="1">
      <alignment horizontal="center" vertical="center" wrapText="1"/>
    </xf>
    <xf numFmtId="0" fontId="0" fillId="30" borderId="1" xfId="0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5" fillId="29" borderId="1" xfId="0" applyFont="1" applyFill="1" applyBorder="1" applyAlignment="1">
      <alignment horizontal="center" vertical="center" wrapText="1"/>
    </xf>
    <xf numFmtId="0" fontId="15" fillId="3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15" fillId="16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3" fillId="31" borderId="17" xfId="0" applyFont="1" applyFill="1" applyBorder="1" applyAlignment="1">
      <alignment horizontal="center" vertical="center"/>
    </xf>
    <xf numFmtId="0" fontId="15" fillId="31" borderId="1" xfId="0" applyFont="1" applyFill="1" applyBorder="1" applyAlignment="1">
      <alignment horizontal="center" vertical="center" wrapText="1"/>
    </xf>
    <xf numFmtId="0" fontId="0" fillId="31" borderId="1" xfId="0" applyFill="1" applyBorder="1"/>
    <xf numFmtId="0" fontId="4" fillId="31" borderId="1" xfId="0" applyFont="1" applyFill="1" applyBorder="1" applyAlignment="1">
      <alignment horizontal="center" vertical="center" wrapText="1"/>
    </xf>
    <xf numFmtId="0" fontId="0" fillId="31" borderId="1" xfId="0" applyFill="1" applyBorder="1" applyAlignment="1">
      <alignment horizontal="center" vertical="center"/>
    </xf>
    <xf numFmtId="0" fontId="4" fillId="31" borderId="18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vertical="center"/>
    </xf>
    <xf numFmtId="0" fontId="13" fillId="32" borderId="1" xfId="0" applyFont="1" applyFill="1" applyBorder="1" applyAlignment="1">
      <alignment horizontal="center" vertical="center" wrapText="1"/>
    </xf>
    <xf numFmtId="0" fontId="0" fillId="32" borderId="1" xfId="0" applyFill="1" applyBorder="1"/>
    <xf numFmtId="0" fontId="4" fillId="32" borderId="1" xfId="0" applyFont="1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/>
    </xf>
    <xf numFmtId="0" fontId="13" fillId="33" borderId="1" xfId="0" applyFont="1" applyFill="1" applyBorder="1" applyAlignment="1">
      <alignment horizontal="center" vertical="center" wrapText="1"/>
    </xf>
    <xf numFmtId="0" fontId="0" fillId="33" borderId="1" xfId="0" applyFill="1" applyBorder="1"/>
    <xf numFmtId="0" fontId="4" fillId="33" borderId="1" xfId="0" applyFont="1" applyFill="1" applyBorder="1" applyAlignment="1">
      <alignment horizontal="center" vertical="center" wrapText="1"/>
    </xf>
    <xf numFmtId="0" fontId="0" fillId="33" borderId="1" xfId="0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vertical="center"/>
    </xf>
    <xf numFmtId="0" fontId="13" fillId="34" borderId="1" xfId="0" applyFont="1" applyFill="1" applyBorder="1" applyAlignment="1">
      <alignment horizontal="center" vertical="center" wrapText="1"/>
    </xf>
    <xf numFmtId="0" fontId="0" fillId="34" borderId="1" xfId="0" applyFill="1" applyBorder="1"/>
    <xf numFmtId="0" fontId="2" fillId="34" borderId="1" xfId="0" applyFont="1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0" fontId="0" fillId="35" borderId="1" xfId="0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vertical="center"/>
    </xf>
    <xf numFmtId="0" fontId="0" fillId="36" borderId="1" xfId="0" applyFill="1" applyBorder="1"/>
    <xf numFmtId="0" fontId="0" fillId="36" borderId="1" xfId="0" applyFill="1" applyBorder="1" applyAlignment="1">
      <alignment horizontal="center" vertical="center" wrapText="1"/>
    </xf>
    <xf numFmtId="0" fontId="0" fillId="36" borderId="1" xfId="0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wrapText="1"/>
    </xf>
    <xf numFmtId="0" fontId="15" fillId="35" borderId="1" xfId="0" applyFont="1" applyFill="1" applyBorder="1" applyAlignment="1">
      <alignment horizontal="center" vertical="center" wrapText="1"/>
    </xf>
    <xf numFmtId="0" fontId="15" fillId="36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0" fontId="20" fillId="20" borderId="1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6" fillId="21" borderId="2" xfId="0" applyFont="1" applyFill="1" applyBorder="1" applyAlignment="1">
      <alignment horizontal="center" vertical="center" wrapText="1"/>
    </xf>
    <xf numFmtId="0" fontId="22" fillId="22" borderId="1" xfId="0" applyFont="1" applyFill="1" applyBorder="1" applyAlignment="1">
      <alignment horizontal="center" vertical="center" wrapText="1"/>
    </xf>
    <xf numFmtId="0" fontId="13" fillId="23" borderId="1" xfId="0" applyFont="1" applyFill="1" applyBorder="1" applyAlignment="1">
      <alignment horizontal="center" vertical="center" wrapText="1"/>
    </xf>
    <xf numFmtId="0" fontId="15" fillId="2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26" borderId="1" xfId="0" applyFont="1" applyFill="1" applyBorder="1" applyAlignment="1">
      <alignment horizontal="center" vertical="center" wrapText="1"/>
    </xf>
    <xf numFmtId="0" fontId="15" fillId="25" borderId="1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0" fillId="37" borderId="1" xfId="0" applyFill="1" applyBorder="1" applyAlignment="1">
      <alignment horizontal="center" vertical="center" wrapText="1"/>
    </xf>
    <xf numFmtId="0" fontId="4" fillId="37" borderId="1" xfId="0" applyFont="1" applyFill="1" applyBorder="1" applyAlignment="1">
      <alignment horizontal="center" vertical="center" wrapText="1"/>
    </xf>
    <xf numFmtId="0" fontId="0" fillId="37" borderId="1" xfId="0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wrapText="1"/>
    </xf>
    <xf numFmtId="0" fontId="3" fillId="38" borderId="17" xfId="0" applyFont="1" applyFill="1" applyBorder="1" applyAlignment="1">
      <alignment horizontal="center" vertical="center"/>
    </xf>
    <xf numFmtId="0" fontId="0" fillId="38" borderId="1" xfId="0" applyFill="1" applyBorder="1" applyAlignment="1">
      <alignment horizontal="center" vertical="center" wrapText="1"/>
    </xf>
    <xf numFmtId="0" fontId="4" fillId="38" borderId="1" xfId="0" applyFont="1" applyFill="1" applyBorder="1" applyAlignment="1">
      <alignment horizontal="center" vertical="center" wrapText="1"/>
    </xf>
    <xf numFmtId="0" fontId="0" fillId="38" borderId="1" xfId="0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wrapText="1"/>
    </xf>
    <xf numFmtId="0" fontId="3" fillId="39" borderId="17" xfId="0" applyFon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 wrapText="1"/>
    </xf>
    <xf numFmtId="0" fontId="4" fillId="39" borderId="1" xfId="0" applyFont="1" applyFill="1" applyBorder="1" applyAlignment="1">
      <alignment horizontal="center" vertical="center" wrapText="1"/>
    </xf>
    <xf numFmtId="0" fontId="0" fillId="39" borderId="1" xfId="0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wrapText="1"/>
    </xf>
    <xf numFmtId="0" fontId="3" fillId="40" borderId="17" xfId="0" applyFont="1" applyFill="1" applyBorder="1" applyAlignment="1">
      <alignment horizontal="center" vertical="center"/>
    </xf>
    <xf numFmtId="0" fontId="0" fillId="40" borderId="1" xfId="0" applyFill="1" applyBorder="1" applyAlignment="1">
      <alignment horizontal="center" vertical="center" wrapText="1"/>
    </xf>
    <xf numFmtId="0" fontId="4" fillId="40" borderId="1" xfId="0" applyFont="1" applyFill="1" applyBorder="1" applyAlignment="1">
      <alignment horizontal="center" vertical="center" wrapText="1"/>
    </xf>
    <xf numFmtId="0" fontId="0" fillId="40" borderId="1" xfId="0" applyFill="1" applyBorder="1" applyAlignment="1">
      <alignment horizontal="center" vertical="center"/>
    </xf>
    <xf numFmtId="0" fontId="4" fillId="40" borderId="18" xfId="0" applyFont="1" applyFill="1" applyBorder="1" applyAlignment="1">
      <alignment horizontal="center" wrapText="1"/>
    </xf>
    <xf numFmtId="0" fontId="0" fillId="42" borderId="1" xfId="0" applyFill="1" applyBorder="1" applyAlignment="1">
      <alignment horizontal="center" vertical="center"/>
    </xf>
    <xf numFmtId="0" fontId="4" fillId="42" borderId="1" xfId="0" applyFont="1" applyFill="1" applyBorder="1" applyAlignment="1">
      <alignment horizontal="center" vertical="center" wrapText="1"/>
    </xf>
    <xf numFmtId="0" fontId="0" fillId="43" borderId="1" xfId="0" applyFill="1" applyBorder="1" applyAlignment="1">
      <alignment horizontal="center" vertical="center"/>
    </xf>
    <xf numFmtId="0" fontId="4" fillId="43" borderId="1" xfId="0" applyFont="1" applyFill="1" applyBorder="1" applyAlignment="1">
      <alignment horizontal="center" vertical="center" wrapText="1"/>
    </xf>
    <xf numFmtId="0" fontId="0" fillId="44" borderId="1" xfId="0" applyFill="1" applyBorder="1" applyAlignment="1">
      <alignment horizontal="center" vertical="center"/>
    </xf>
    <xf numFmtId="0" fontId="4" fillId="44" borderId="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vertical="center"/>
    </xf>
    <xf numFmtId="0" fontId="4" fillId="45" borderId="1" xfId="0" applyFont="1" applyFill="1" applyBorder="1" applyAlignment="1">
      <alignment horizontal="center" vertical="center" wrapText="1"/>
    </xf>
    <xf numFmtId="0" fontId="0" fillId="46" borderId="1" xfId="0" applyFill="1" applyBorder="1" applyAlignment="1">
      <alignment horizontal="center" vertical="center"/>
    </xf>
    <xf numFmtId="0" fontId="4" fillId="46" borderId="1" xfId="0" applyFont="1" applyFill="1" applyBorder="1" applyAlignment="1">
      <alignment horizontal="center" vertical="center" wrapText="1"/>
    </xf>
    <xf numFmtId="0" fontId="0" fillId="47" borderId="1" xfId="0" applyFill="1" applyBorder="1" applyAlignment="1">
      <alignment horizontal="center" vertical="center"/>
    </xf>
    <xf numFmtId="0" fontId="4" fillId="47" borderId="1" xfId="0" applyFont="1" applyFill="1" applyBorder="1" applyAlignment="1">
      <alignment horizontal="center" vertical="center" wrapText="1"/>
    </xf>
    <xf numFmtId="0" fontId="0" fillId="48" borderId="1" xfId="0" applyFill="1" applyBorder="1" applyAlignment="1">
      <alignment horizontal="center" vertical="center"/>
    </xf>
    <xf numFmtId="0" fontId="4" fillId="48" borderId="1" xfId="0" applyFont="1" applyFill="1" applyBorder="1" applyAlignment="1">
      <alignment horizontal="center" vertical="center" wrapText="1"/>
    </xf>
    <xf numFmtId="0" fontId="0" fillId="50" borderId="1" xfId="0" applyFill="1" applyBorder="1" applyAlignment="1">
      <alignment horizontal="center" vertical="center"/>
    </xf>
    <xf numFmtId="0" fontId="4" fillId="50" borderId="1" xfId="0" applyFont="1" applyFill="1" applyBorder="1" applyAlignment="1">
      <alignment horizontal="center" vertical="center" wrapText="1"/>
    </xf>
    <xf numFmtId="0" fontId="15" fillId="42" borderId="1" xfId="0" applyFont="1" applyFill="1" applyBorder="1" applyAlignment="1">
      <alignment horizontal="center" vertical="center" wrapText="1"/>
    </xf>
    <xf numFmtId="0" fontId="15" fillId="43" borderId="1" xfId="0" applyFont="1" applyFill="1" applyBorder="1" applyAlignment="1">
      <alignment horizontal="center" vertical="center" wrapText="1"/>
    </xf>
    <xf numFmtId="0" fontId="15" fillId="44" borderId="1" xfId="0" applyFont="1" applyFill="1" applyBorder="1" applyAlignment="1">
      <alignment horizontal="center" vertical="center" wrapText="1"/>
    </xf>
    <xf numFmtId="0" fontId="15" fillId="50" borderId="1" xfId="0" applyFont="1" applyFill="1" applyBorder="1" applyAlignment="1">
      <alignment horizontal="center" vertical="center" wrapText="1"/>
    </xf>
    <xf numFmtId="0" fontId="15" fillId="45" borderId="1" xfId="0" applyFont="1" applyFill="1" applyBorder="1" applyAlignment="1">
      <alignment horizontal="center" vertical="center" wrapText="1"/>
    </xf>
    <xf numFmtId="0" fontId="15" fillId="46" borderId="1" xfId="0" applyFont="1" applyFill="1" applyBorder="1" applyAlignment="1">
      <alignment horizontal="center" vertical="center" wrapText="1"/>
    </xf>
    <xf numFmtId="0" fontId="15" fillId="47" borderId="1" xfId="0" applyFont="1" applyFill="1" applyBorder="1" applyAlignment="1">
      <alignment horizontal="center" vertical="center" wrapText="1"/>
    </xf>
    <xf numFmtId="0" fontId="15" fillId="48" borderId="1" xfId="0" applyFont="1" applyFill="1" applyBorder="1" applyAlignment="1">
      <alignment horizontal="center" vertical="center" wrapText="1"/>
    </xf>
    <xf numFmtId="0" fontId="13" fillId="38" borderId="1" xfId="0" applyFont="1" applyFill="1" applyBorder="1" applyAlignment="1">
      <alignment horizontal="center" vertical="center" wrapText="1"/>
    </xf>
    <xf numFmtId="0" fontId="13" fillId="39" borderId="1" xfId="0" applyFont="1" applyFill="1" applyBorder="1" applyAlignment="1">
      <alignment horizontal="center" vertical="center" wrapText="1"/>
    </xf>
    <xf numFmtId="0" fontId="13" fillId="40" borderId="1" xfId="0" applyFont="1" applyFill="1" applyBorder="1" applyAlignment="1">
      <alignment horizontal="center" vertical="center" wrapText="1"/>
    </xf>
    <xf numFmtId="0" fontId="15" fillId="37" borderId="1" xfId="0" applyFont="1" applyFill="1" applyBorder="1" applyAlignment="1">
      <alignment horizontal="center" vertical="center" wrapText="1"/>
    </xf>
    <xf numFmtId="0" fontId="3" fillId="41" borderId="24" xfId="0" applyFont="1" applyFill="1" applyBorder="1" applyAlignment="1">
      <alignment horizontal="center" vertical="center"/>
    </xf>
    <xf numFmtId="0" fontId="23" fillId="41" borderId="2" xfId="0" applyFont="1" applyFill="1" applyBorder="1" applyAlignment="1">
      <alignment horizontal="center" vertical="center" wrapText="1"/>
    </xf>
    <xf numFmtId="0" fontId="0" fillId="41" borderId="2" xfId="0" applyFill="1" applyBorder="1" applyAlignment="1">
      <alignment horizontal="center" vertical="center" wrapText="1"/>
    </xf>
    <xf numFmtId="0" fontId="4" fillId="41" borderId="2" xfId="0" applyFont="1" applyFill="1" applyBorder="1" applyAlignment="1">
      <alignment horizontal="center" vertical="center" wrapText="1"/>
    </xf>
    <xf numFmtId="0" fontId="0" fillId="41" borderId="2" xfId="0" applyFill="1" applyBorder="1" applyAlignment="1">
      <alignment horizontal="center" vertical="center"/>
    </xf>
    <xf numFmtId="0" fontId="4" fillId="41" borderId="25" xfId="0" applyFont="1" applyFill="1" applyBorder="1" applyAlignment="1">
      <alignment horizont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3" fillId="42" borderId="17" xfId="0" applyFont="1" applyFill="1" applyBorder="1" applyAlignment="1">
      <alignment horizontal="center" vertical="center"/>
    </xf>
    <xf numFmtId="0" fontId="4" fillId="42" borderId="18" xfId="0" applyFont="1" applyFill="1" applyBorder="1" applyAlignment="1">
      <alignment horizontal="center" vertical="top" wrapText="1"/>
    </xf>
    <xf numFmtId="0" fontId="3" fillId="43" borderId="17" xfId="0" applyFont="1" applyFill="1" applyBorder="1" applyAlignment="1">
      <alignment horizontal="center" vertical="center"/>
    </xf>
    <xf numFmtId="0" fontId="4" fillId="43" borderId="18" xfId="0" applyFont="1" applyFill="1" applyBorder="1" applyAlignment="1">
      <alignment horizontal="center" vertical="top" wrapText="1"/>
    </xf>
    <xf numFmtId="0" fontId="3" fillId="44" borderId="17" xfId="0" applyFont="1" applyFill="1" applyBorder="1" applyAlignment="1">
      <alignment horizontal="center" vertical="center"/>
    </xf>
    <xf numFmtId="0" fontId="4" fillId="44" borderId="18" xfId="0" applyFont="1" applyFill="1" applyBorder="1" applyAlignment="1">
      <alignment horizontal="center" vertical="top" wrapText="1"/>
    </xf>
    <xf numFmtId="0" fontId="3" fillId="50" borderId="17" xfId="0" applyFont="1" applyFill="1" applyBorder="1" applyAlignment="1">
      <alignment horizontal="center" vertical="center"/>
    </xf>
    <xf numFmtId="0" fontId="4" fillId="50" borderId="18" xfId="0" applyFont="1" applyFill="1" applyBorder="1" applyAlignment="1">
      <alignment horizontal="center" vertical="top" wrapText="1"/>
    </xf>
    <xf numFmtId="0" fontId="3" fillId="45" borderId="17" xfId="0" applyFont="1" applyFill="1" applyBorder="1" applyAlignment="1">
      <alignment horizontal="center" vertical="center"/>
    </xf>
    <xf numFmtId="0" fontId="4" fillId="45" borderId="18" xfId="0" applyFont="1" applyFill="1" applyBorder="1" applyAlignment="1">
      <alignment horizontal="center" vertical="top" wrapText="1"/>
    </xf>
    <xf numFmtId="0" fontId="3" fillId="46" borderId="17" xfId="0" applyFont="1" applyFill="1" applyBorder="1" applyAlignment="1">
      <alignment horizontal="center" vertical="center"/>
    </xf>
    <xf numFmtId="0" fontId="4" fillId="46" borderId="18" xfId="0" applyFont="1" applyFill="1" applyBorder="1" applyAlignment="1">
      <alignment horizontal="center" vertical="top" wrapText="1"/>
    </xf>
    <xf numFmtId="0" fontId="3" fillId="47" borderId="17" xfId="0" applyFont="1" applyFill="1" applyBorder="1" applyAlignment="1">
      <alignment horizontal="center" vertical="center"/>
    </xf>
    <xf numFmtId="0" fontId="4" fillId="47" borderId="18" xfId="0" applyFont="1" applyFill="1" applyBorder="1" applyAlignment="1">
      <alignment horizontal="center" vertical="top" wrapText="1"/>
    </xf>
    <xf numFmtId="0" fontId="3" fillId="48" borderId="17" xfId="0" applyFont="1" applyFill="1" applyBorder="1" applyAlignment="1">
      <alignment horizontal="center" vertical="center"/>
    </xf>
    <xf numFmtId="0" fontId="4" fillId="48" borderId="18" xfId="0" applyFont="1" applyFill="1" applyBorder="1" applyAlignment="1">
      <alignment horizontal="center" vertical="top" wrapText="1"/>
    </xf>
    <xf numFmtId="0" fontId="3" fillId="49" borderId="21" xfId="0" applyFont="1" applyFill="1" applyBorder="1" applyAlignment="1">
      <alignment horizontal="center" vertical="center"/>
    </xf>
    <xf numFmtId="0" fontId="15" fillId="49" borderId="22" xfId="0" applyFont="1" applyFill="1" applyBorder="1" applyAlignment="1">
      <alignment horizontal="center" vertical="center" wrapText="1"/>
    </xf>
    <xf numFmtId="0" fontId="0" fillId="49" borderId="22" xfId="0" applyFill="1" applyBorder="1" applyAlignment="1">
      <alignment horizontal="center" vertical="center"/>
    </xf>
    <xf numFmtId="0" fontId="4" fillId="49" borderId="23" xfId="0" applyFont="1" applyFill="1" applyBorder="1" applyAlignment="1">
      <alignment horizontal="center" vertical="top" wrapText="1"/>
    </xf>
    <xf numFmtId="0" fontId="6" fillId="28" borderId="29" xfId="1" applyFill="1" applyBorder="1" applyAlignment="1">
      <alignment horizontal="center" vertical="center"/>
    </xf>
    <xf numFmtId="0" fontId="6" fillId="28" borderId="30" xfId="1" applyFill="1" applyBorder="1" applyAlignment="1">
      <alignment horizontal="center" vertical="center"/>
    </xf>
    <xf numFmtId="0" fontId="6" fillId="28" borderId="31" xfId="1" applyFill="1" applyBorder="1" applyAlignment="1">
      <alignment horizontal="center" vertical="center"/>
    </xf>
    <xf numFmtId="0" fontId="6" fillId="28" borderId="30" xfId="1" applyFill="1" applyBorder="1" applyAlignment="1">
      <alignment horizontal="center" wrapText="1"/>
    </xf>
  </cellXfs>
  <cellStyles count="2">
    <cellStyle name="Encabezado 1" xfId="1" builtinId="16"/>
    <cellStyle name="Normal" xfId="0" builtinId="0"/>
  </cellStyles>
  <dxfs count="0"/>
  <tableStyles count="0" defaultTableStyle="TableStyleMedium2" defaultPivotStyle="PivotStyleLight16"/>
  <colors>
    <mruColors>
      <color rgb="FF9EB3FD"/>
      <color rgb="FF7374FF"/>
      <color rgb="FF8191FF"/>
      <color rgb="FF98B2FF"/>
      <color rgb="FF9DB4FF"/>
      <color rgb="FF9FB6FF"/>
      <color rgb="FF9AADF3"/>
      <color rgb="FFB9CBF3"/>
      <color rgb="FFBCCDF6"/>
      <color rgb="FFC3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0"/>
  <sheetViews>
    <sheetView tabSelected="1" topLeftCell="A2" zoomScale="90" zoomScaleNormal="90" workbookViewId="0">
      <selection activeCell="J98" sqref="J98"/>
    </sheetView>
  </sheetViews>
  <sheetFormatPr baseColWidth="10" defaultRowHeight="15" x14ac:dyDescent="0.2"/>
  <cols>
    <col min="1" max="1" width="8.1640625" style="106" customWidth="1"/>
    <col min="2" max="2" width="6" style="106" customWidth="1"/>
    <col min="3" max="3" width="5.6640625" style="106" customWidth="1"/>
    <col min="4" max="4" width="18.83203125" customWidth="1"/>
    <col min="5" max="5" width="70.83203125" customWidth="1"/>
    <col min="6" max="6" width="11.83203125" customWidth="1"/>
    <col min="7" max="7" width="7.83203125" customWidth="1"/>
    <col min="8" max="8" width="40.83203125" customWidth="1"/>
    <col min="9" max="9" width="12.83203125" customWidth="1"/>
    <col min="10" max="10" width="11.83203125" customWidth="1"/>
    <col min="11" max="11" width="20.83203125" style="1" customWidth="1"/>
    <col min="12" max="12" width="52.83203125" style="106" customWidth="1"/>
    <col min="13" max="13" width="27.1640625" style="106" customWidth="1"/>
    <col min="14" max="14" width="57.6640625" style="106" customWidth="1"/>
    <col min="15" max="15" width="81" customWidth="1"/>
    <col min="16" max="16" width="19.5" customWidth="1"/>
    <col min="17" max="17" width="53.5" customWidth="1"/>
    <col min="18" max="18" width="27.5" customWidth="1"/>
    <col min="19" max="19" width="17.5" customWidth="1"/>
    <col min="20" max="20" width="54" customWidth="1"/>
    <col min="21" max="21" width="97.5" customWidth="1"/>
  </cols>
  <sheetData>
    <row r="1" spans="1:14" s="79" customFormat="1" ht="114" x14ac:dyDescent="0.45">
      <c r="A1" s="105"/>
      <c r="B1" s="105"/>
      <c r="C1" s="105"/>
      <c r="D1" s="101"/>
      <c r="E1" s="89" t="s">
        <v>0</v>
      </c>
      <c r="F1" s="98"/>
      <c r="G1" s="99"/>
      <c r="H1" s="88" t="s">
        <v>176</v>
      </c>
      <c r="I1" s="99"/>
      <c r="J1" s="99"/>
      <c r="K1" s="100"/>
      <c r="L1" s="105"/>
      <c r="M1" s="105"/>
      <c r="N1" s="105"/>
    </row>
    <row r="2" spans="1:14" x14ac:dyDescent="0.2">
      <c r="D2" s="80"/>
      <c r="F2" s="77"/>
      <c r="G2" s="78"/>
      <c r="H2" s="73"/>
      <c r="I2" s="78"/>
      <c r="J2" s="78"/>
      <c r="K2" s="81"/>
    </row>
    <row r="3" spans="1:14" x14ac:dyDescent="0.2">
      <c r="D3" s="102"/>
      <c r="E3" s="90" t="s">
        <v>1</v>
      </c>
      <c r="F3" s="91"/>
      <c r="G3" s="92"/>
      <c r="H3" s="92"/>
      <c r="I3" s="92"/>
      <c r="J3" s="92"/>
      <c r="K3" s="93"/>
    </row>
    <row r="4" spans="1:14" x14ac:dyDescent="0.2">
      <c r="D4" s="103"/>
      <c r="E4" s="90" t="s">
        <v>2</v>
      </c>
      <c r="F4" s="94"/>
      <c r="G4" s="92"/>
      <c r="H4" s="92"/>
      <c r="I4" s="94"/>
      <c r="J4" s="92"/>
      <c r="K4" s="93"/>
    </row>
    <row r="5" spans="1:14" ht="15" customHeight="1" x14ac:dyDescent="0.2">
      <c r="D5" s="103"/>
      <c r="E5" s="90" t="s">
        <v>3</v>
      </c>
      <c r="F5" s="94"/>
      <c r="G5" s="92"/>
      <c r="H5" s="95"/>
      <c r="I5" s="96"/>
      <c r="J5" s="92"/>
      <c r="K5" s="97"/>
    </row>
    <row r="6" spans="1:14" s="78" customFormat="1" ht="15" customHeight="1" thickBot="1" x14ac:dyDescent="0.25">
      <c r="A6" s="73"/>
      <c r="B6" s="73"/>
      <c r="C6" s="73"/>
      <c r="D6" s="82"/>
      <c r="E6" s="83"/>
      <c r="F6" s="83"/>
      <c r="G6" s="84"/>
      <c r="H6" s="85"/>
      <c r="I6" s="86"/>
      <c r="J6" s="84"/>
      <c r="K6" s="87"/>
      <c r="L6" s="73"/>
      <c r="M6" s="73"/>
      <c r="N6" s="73"/>
    </row>
    <row r="7" spans="1:14" s="78" customFormat="1" ht="15" customHeight="1" thickBot="1" x14ac:dyDescent="0.25">
      <c r="A7" s="73"/>
      <c r="B7" s="73"/>
      <c r="C7" s="73"/>
      <c r="D7" s="71"/>
      <c r="E7" s="71"/>
      <c r="F7" s="71"/>
      <c r="H7" s="74"/>
      <c r="I7" s="72"/>
      <c r="K7" s="75"/>
      <c r="L7" s="73"/>
      <c r="M7" s="73"/>
      <c r="N7" s="73"/>
    </row>
    <row r="8" spans="1:14" s="104" customFormat="1" ht="38" customHeight="1" x14ac:dyDescent="0.4">
      <c r="A8" s="107"/>
      <c r="B8" s="107"/>
      <c r="C8" s="107"/>
      <c r="D8" s="112" t="s">
        <v>54</v>
      </c>
      <c r="E8" s="113" t="s">
        <v>17</v>
      </c>
      <c r="F8" s="114"/>
      <c r="G8" s="114"/>
      <c r="H8" s="114"/>
      <c r="I8" s="114"/>
      <c r="J8" s="114"/>
      <c r="K8" s="115"/>
      <c r="L8" s="107"/>
      <c r="M8" s="107"/>
      <c r="N8" s="107"/>
    </row>
    <row r="9" spans="1:14" s="111" customFormat="1" ht="30" customHeight="1" thickBot="1" x14ac:dyDescent="0.25">
      <c r="A9" s="110"/>
      <c r="B9" s="110"/>
      <c r="C9" s="110"/>
      <c r="D9" s="116" t="s">
        <v>54</v>
      </c>
      <c r="E9" s="117" t="s">
        <v>4</v>
      </c>
      <c r="F9" s="117" t="s">
        <v>5</v>
      </c>
      <c r="G9" s="117" t="s">
        <v>9</v>
      </c>
      <c r="H9" s="117" t="s">
        <v>6</v>
      </c>
      <c r="I9" s="117" t="s">
        <v>15</v>
      </c>
      <c r="J9" s="117" t="s">
        <v>14</v>
      </c>
      <c r="K9" s="118" t="s">
        <v>10</v>
      </c>
      <c r="L9" s="110"/>
      <c r="M9" s="110"/>
      <c r="N9" s="110"/>
    </row>
    <row r="10" spans="1:14" s="76" customFormat="1" ht="30" customHeight="1" thickTop="1" thickBot="1" x14ac:dyDescent="0.3">
      <c r="A10" s="106"/>
      <c r="B10" s="106"/>
      <c r="C10" s="106"/>
      <c r="D10" s="119" t="s">
        <v>7</v>
      </c>
      <c r="E10" s="120" t="s">
        <v>18</v>
      </c>
      <c r="F10" s="120" t="s">
        <v>8</v>
      </c>
      <c r="G10" s="120" t="s">
        <v>58</v>
      </c>
      <c r="H10" s="121"/>
      <c r="I10" s="121"/>
      <c r="J10" s="121"/>
      <c r="K10" s="122">
        <f>SUM(J11:J13)</f>
        <v>2</v>
      </c>
      <c r="L10" s="106"/>
      <c r="M10" s="106"/>
      <c r="N10" s="106"/>
    </row>
    <row r="11" spans="1:14" ht="100" customHeight="1" thickTop="1" x14ac:dyDescent="0.2">
      <c r="D11" s="123" t="s">
        <v>11</v>
      </c>
      <c r="E11" s="192" t="s">
        <v>33</v>
      </c>
      <c r="F11" s="4"/>
      <c r="G11" s="4"/>
      <c r="H11" s="5" t="s">
        <v>121</v>
      </c>
      <c r="I11" s="4">
        <v>10</v>
      </c>
      <c r="J11" s="4">
        <f>I11/10</f>
        <v>1</v>
      </c>
      <c r="K11" s="124" t="s">
        <v>81</v>
      </c>
    </row>
    <row r="12" spans="1:14" ht="100" customHeight="1" x14ac:dyDescent="0.2">
      <c r="D12" s="125" t="s">
        <v>12</v>
      </c>
      <c r="E12" s="193" t="s">
        <v>32</v>
      </c>
      <c r="F12" s="6"/>
      <c r="G12" s="6"/>
      <c r="H12" s="7" t="s">
        <v>156</v>
      </c>
      <c r="I12" s="8">
        <v>5</v>
      </c>
      <c r="J12" s="9">
        <f>I12/10</f>
        <v>0.5</v>
      </c>
      <c r="K12" s="126" t="s">
        <v>82</v>
      </c>
    </row>
    <row r="13" spans="1:14" ht="100" customHeight="1" x14ac:dyDescent="0.2">
      <c r="D13" s="127" t="s">
        <v>13</v>
      </c>
      <c r="E13" s="194" t="s">
        <v>140</v>
      </c>
      <c r="F13" s="10"/>
      <c r="G13" s="10"/>
      <c r="H13" s="11" t="s">
        <v>155</v>
      </c>
      <c r="I13" s="12">
        <v>5</v>
      </c>
      <c r="J13" s="12">
        <f t="shared" ref="J13" si="0">I13/10</f>
        <v>0.5</v>
      </c>
      <c r="K13" s="128" t="s">
        <v>83</v>
      </c>
    </row>
    <row r="14" spans="1:14" ht="24" customHeight="1" x14ac:dyDescent="0.2">
      <c r="D14" s="129"/>
      <c r="E14" s="78"/>
      <c r="F14" s="78"/>
      <c r="G14" s="78"/>
      <c r="H14" s="78"/>
      <c r="I14" s="78"/>
      <c r="J14" s="78"/>
      <c r="K14" s="130"/>
    </row>
    <row r="15" spans="1:14" s="111" customFormat="1" ht="30" customHeight="1" thickBot="1" x14ac:dyDescent="0.25">
      <c r="A15" s="110"/>
      <c r="B15" s="110"/>
      <c r="C15" s="110"/>
      <c r="D15" s="116" t="s">
        <v>54</v>
      </c>
      <c r="E15" s="117" t="s">
        <v>4</v>
      </c>
      <c r="F15" s="117" t="s">
        <v>5</v>
      </c>
      <c r="G15" s="117" t="s">
        <v>9</v>
      </c>
      <c r="H15" s="117" t="s">
        <v>6</v>
      </c>
      <c r="I15" s="117" t="s">
        <v>15</v>
      </c>
      <c r="J15" s="117" t="s">
        <v>14</v>
      </c>
      <c r="K15" s="118" t="s">
        <v>10</v>
      </c>
      <c r="L15" s="110"/>
      <c r="M15" s="110"/>
      <c r="N15" s="110"/>
    </row>
    <row r="16" spans="1:14" s="76" customFormat="1" ht="30" customHeight="1" thickTop="1" thickBot="1" x14ac:dyDescent="0.3">
      <c r="A16" s="106"/>
      <c r="B16" s="106"/>
      <c r="C16" s="106"/>
      <c r="D16" s="119" t="s">
        <v>7</v>
      </c>
      <c r="E16" s="120" t="s">
        <v>27</v>
      </c>
      <c r="F16" s="120" t="s">
        <v>8</v>
      </c>
      <c r="G16" s="120" t="s">
        <v>58</v>
      </c>
      <c r="H16" s="121"/>
      <c r="I16" s="121"/>
      <c r="J16" s="121"/>
      <c r="K16" s="122">
        <f>SUM(J17:J19)</f>
        <v>2.5</v>
      </c>
      <c r="L16" s="106"/>
      <c r="M16" s="106"/>
      <c r="N16" s="106"/>
    </row>
    <row r="17" spans="1:14" ht="100" customHeight="1" thickTop="1" x14ac:dyDescent="0.2">
      <c r="D17" s="131" t="s">
        <v>11</v>
      </c>
      <c r="E17" s="195" t="s">
        <v>141</v>
      </c>
      <c r="F17" s="13"/>
      <c r="G17" s="13"/>
      <c r="H17" s="14" t="s">
        <v>84</v>
      </c>
      <c r="I17" s="15">
        <v>11</v>
      </c>
      <c r="J17" s="15">
        <f>I17/10</f>
        <v>1.1000000000000001</v>
      </c>
      <c r="K17" s="132" t="s">
        <v>85</v>
      </c>
    </row>
    <row r="18" spans="1:14" ht="100" customHeight="1" x14ac:dyDescent="0.2">
      <c r="D18" s="133" t="s">
        <v>12</v>
      </c>
      <c r="E18" s="196" t="s">
        <v>142</v>
      </c>
      <c r="F18" s="16"/>
      <c r="G18" s="16"/>
      <c r="H18" s="17" t="s">
        <v>86</v>
      </c>
      <c r="I18" s="18">
        <v>5</v>
      </c>
      <c r="J18" s="18">
        <f>I18/10</f>
        <v>0.5</v>
      </c>
      <c r="K18" s="134" t="s">
        <v>87</v>
      </c>
    </row>
    <row r="19" spans="1:14" ht="100" customHeight="1" x14ac:dyDescent="0.2">
      <c r="D19" s="135" t="s">
        <v>16</v>
      </c>
      <c r="E19" s="197" t="s">
        <v>143</v>
      </c>
      <c r="F19" s="137"/>
      <c r="G19" s="137"/>
      <c r="H19" s="136" t="s">
        <v>88</v>
      </c>
      <c r="I19" s="138">
        <v>9</v>
      </c>
      <c r="J19" s="138">
        <f>I19/10</f>
        <v>0.9</v>
      </c>
      <c r="K19" s="139" t="s">
        <v>89</v>
      </c>
    </row>
    <row r="20" spans="1:14" ht="24" customHeight="1" thickBot="1" x14ac:dyDescent="0.25">
      <c r="D20" s="129"/>
      <c r="E20" s="78"/>
      <c r="F20" s="78"/>
      <c r="G20" s="78"/>
      <c r="H20" s="78"/>
      <c r="I20" s="78"/>
      <c r="J20" s="78"/>
      <c r="K20" s="130"/>
    </row>
    <row r="21" spans="1:14" s="104" customFormat="1" ht="38" customHeight="1" x14ac:dyDescent="0.4">
      <c r="A21" s="107"/>
      <c r="B21" s="107"/>
      <c r="C21" s="107"/>
      <c r="D21" s="112" t="s">
        <v>55</v>
      </c>
      <c r="E21" s="113" t="s">
        <v>26</v>
      </c>
      <c r="F21" s="114"/>
      <c r="G21" s="114"/>
      <c r="H21" s="114"/>
      <c r="I21" s="114"/>
      <c r="J21" s="114"/>
      <c r="K21" s="115"/>
      <c r="L21" s="107"/>
      <c r="M21" s="107"/>
      <c r="N21" s="107"/>
    </row>
    <row r="22" spans="1:14" s="111" customFormat="1" ht="30" customHeight="1" thickBot="1" x14ac:dyDescent="0.25">
      <c r="A22" s="110"/>
      <c r="B22" s="110"/>
      <c r="C22" s="110"/>
      <c r="D22" s="116" t="s">
        <v>55</v>
      </c>
      <c r="E22" s="117" t="s">
        <v>4</v>
      </c>
      <c r="F22" s="117" t="s">
        <v>5</v>
      </c>
      <c r="G22" s="117" t="s">
        <v>9</v>
      </c>
      <c r="H22" s="117" t="s">
        <v>6</v>
      </c>
      <c r="I22" s="117" t="s">
        <v>15</v>
      </c>
      <c r="J22" s="117" t="s">
        <v>14</v>
      </c>
      <c r="K22" s="118" t="s">
        <v>10</v>
      </c>
      <c r="L22" s="110"/>
      <c r="M22" s="110"/>
      <c r="N22" s="110"/>
    </row>
    <row r="23" spans="1:14" s="76" customFormat="1" ht="30" customHeight="1" thickTop="1" thickBot="1" x14ac:dyDescent="0.3">
      <c r="A23" s="106"/>
      <c r="B23" s="106"/>
      <c r="C23" s="106"/>
      <c r="D23" s="119" t="s">
        <v>7</v>
      </c>
      <c r="E23" s="120" t="s">
        <v>22</v>
      </c>
      <c r="F23" s="120" t="s">
        <v>8</v>
      </c>
      <c r="G23" s="120" t="s">
        <v>62</v>
      </c>
      <c r="H23" s="121"/>
      <c r="I23" s="121"/>
      <c r="J23" s="121"/>
      <c r="K23" s="122">
        <f>SUM(J24:J28)</f>
        <v>2</v>
      </c>
      <c r="L23" s="106"/>
      <c r="M23" s="106"/>
      <c r="N23" s="106"/>
    </row>
    <row r="24" spans="1:14" ht="100" customHeight="1" thickTop="1" x14ac:dyDescent="0.2">
      <c r="D24" s="141" t="s">
        <v>11</v>
      </c>
      <c r="E24" s="198" t="s">
        <v>29</v>
      </c>
      <c r="F24" s="19"/>
      <c r="G24" s="19"/>
      <c r="H24" s="20" t="s">
        <v>78</v>
      </c>
      <c r="I24" s="19">
        <v>4</v>
      </c>
      <c r="J24" s="19">
        <f>I24/10</f>
        <v>0.4</v>
      </c>
      <c r="K24" s="142" t="s">
        <v>90</v>
      </c>
    </row>
    <row r="25" spans="1:14" ht="100" customHeight="1" x14ac:dyDescent="0.2">
      <c r="D25" s="143" t="s">
        <v>12</v>
      </c>
      <c r="E25" s="199" t="s">
        <v>144</v>
      </c>
      <c r="F25" s="22"/>
      <c r="G25" s="22"/>
      <c r="H25" s="21" t="s">
        <v>91</v>
      </c>
      <c r="I25" s="23">
        <v>4</v>
      </c>
      <c r="J25" s="23">
        <f>I25/10</f>
        <v>0.4</v>
      </c>
      <c r="K25" s="144" t="s">
        <v>90</v>
      </c>
    </row>
    <row r="26" spans="1:14" ht="100" customHeight="1" x14ac:dyDescent="0.2">
      <c r="D26" s="145" t="s">
        <v>13</v>
      </c>
      <c r="E26" s="200" t="s">
        <v>145</v>
      </c>
      <c r="F26" s="24"/>
      <c r="G26" s="24"/>
      <c r="H26" s="25" t="s">
        <v>122</v>
      </c>
      <c r="I26" s="26">
        <v>4</v>
      </c>
      <c r="J26" s="26">
        <f t="shared" ref="J26:J27" si="1">I26/10</f>
        <v>0.4</v>
      </c>
      <c r="K26" s="146" t="s">
        <v>90</v>
      </c>
    </row>
    <row r="27" spans="1:14" ht="100" customHeight="1" x14ac:dyDescent="0.2">
      <c r="D27" s="182" t="s">
        <v>16</v>
      </c>
      <c r="E27" s="201" t="s">
        <v>30</v>
      </c>
      <c r="F27" s="183"/>
      <c r="G27" s="183"/>
      <c r="H27" s="184" t="s">
        <v>92</v>
      </c>
      <c r="I27" s="185">
        <v>4</v>
      </c>
      <c r="J27" s="185">
        <f t="shared" si="1"/>
        <v>0.4</v>
      </c>
      <c r="K27" s="186" t="s">
        <v>90</v>
      </c>
    </row>
    <row r="28" spans="1:14" ht="100" customHeight="1" x14ac:dyDescent="0.2">
      <c r="D28" s="187" t="s">
        <v>28</v>
      </c>
      <c r="E28" s="202" t="s">
        <v>38</v>
      </c>
      <c r="F28" s="188"/>
      <c r="G28" s="188"/>
      <c r="H28" s="189" t="s">
        <v>94</v>
      </c>
      <c r="I28" s="190">
        <v>4</v>
      </c>
      <c r="J28" s="190">
        <f t="shared" ref="J28" si="2">I28/10</f>
        <v>0.4</v>
      </c>
      <c r="K28" s="191" t="s">
        <v>93</v>
      </c>
    </row>
    <row r="29" spans="1:14" ht="24" customHeight="1" x14ac:dyDescent="0.2">
      <c r="D29" s="129"/>
      <c r="E29" s="78"/>
      <c r="F29" s="78"/>
      <c r="G29" s="78"/>
      <c r="H29" s="78"/>
      <c r="I29" s="78"/>
      <c r="J29" s="78"/>
      <c r="K29" s="130"/>
    </row>
    <row r="30" spans="1:14" s="111" customFormat="1" ht="30" customHeight="1" thickBot="1" x14ac:dyDescent="0.25">
      <c r="A30" s="110"/>
      <c r="B30" s="110"/>
      <c r="C30" s="110"/>
      <c r="D30" s="116"/>
      <c r="E30" s="117" t="s">
        <v>4</v>
      </c>
      <c r="F30" s="117" t="s">
        <v>5</v>
      </c>
      <c r="G30" s="117" t="s">
        <v>9</v>
      </c>
      <c r="H30" s="117" t="s">
        <v>6</v>
      </c>
      <c r="I30" s="117" t="s">
        <v>15</v>
      </c>
      <c r="J30" s="117" t="s">
        <v>14</v>
      </c>
      <c r="K30" s="118" t="s">
        <v>10</v>
      </c>
      <c r="L30" s="110"/>
      <c r="M30" s="110"/>
      <c r="N30" s="110"/>
    </row>
    <row r="31" spans="1:14" s="76" customFormat="1" ht="30" customHeight="1" thickTop="1" thickBot="1" x14ac:dyDescent="0.3">
      <c r="A31" s="106"/>
      <c r="B31" s="106"/>
      <c r="C31" s="106"/>
      <c r="D31" s="119" t="s">
        <v>7</v>
      </c>
      <c r="E31" s="120" t="s">
        <v>19</v>
      </c>
      <c r="F31" s="120" t="s">
        <v>8</v>
      </c>
      <c r="G31" s="120" t="s">
        <v>62</v>
      </c>
      <c r="H31" s="121"/>
      <c r="I31" s="121"/>
      <c r="J31" s="121"/>
      <c r="K31" s="122">
        <f>SUM(J32:J35)</f>
        <v>6.0000000000000009</v>
      </c>
      <c r="L31" s="106"/>
      <c r="M31" s="106"/>
      <c r="N31" s="106"/>
    </row>
    <row r="32" spans="1:14" ht="100" customHeight="1" thickTop="1" x14ac:dyDescent="0.2">
      <c r="D32" s="147" t="s">
        <v>11</v>
      </c>
      <c r="E32" s="203" t="s">
        <v>31</v>
      </c>
      <c r="F32" s="27"/>
      <c r="G32" s="27"/>
      <c r="H32" s="28" t="s">
        <v>151</v>
      </c>
      <c r="I32" s="27">
        <v>27</v>
      </c>
      <c r="J32" s="27">
        <f>I32/10</f>
        <v>2.7</v>
      </c>
      <c r="K32" s="148" t="s">
        <v>95</v>
      </c>
      <c r="L32" s="109"/>
    </row>
    <row r="33" spans="1:14" ht="100" customHeight="1" x14ac:dyDescent="0.2">
      <c r="D33" s="149" t="s">
        <v>12</v>
      </c>
      <c r="E33" s="204" t="s">
        <v>20</v>
      </c>
      <c r="F33" s="29"/>
      <c r="G33" s="29"/>
      <c r="H33" s="30" t="s">
        <v>152</v>
      </c>
      <c r="I33" s="31">
        <v>12</v>
      </c>
      <c r="J33" s="31">
        <f>I33/10</f>
        <v>1.2</v>
      </c>
      <c r="K33" s="150" t="s">
        <v>96</v>
      </c>
    </row>
    <row r="34" spans="1:14" ht="100" customHeight="1" x14ac:dyDescent="0.2">
      <c r="D34" s="151" t="s">
        <v>13</v>
      </c>
      <c r="E34" s="208" t="s">
        <v>59</v>
      </c>
      <c r="F34" s="32"/>
      <c r="G34" s="32"/>
      <c r="H34" s="33" t="s">
        <v>150</v>
      </c>
      <c r="I34" s="34">
        <v>14</v>
      </c>
      <c r="J34" s="34">
        <f>I34/10</f>
        <v>1.4</v>
      </c>
      <c r="K34" s="152" t="s">
        <v>97</v>
      </c>
    </row>
    <row r="35" spans="1:14" ht="100" customHeight="1" x14ac:dyDescent="0.2">
      <c r="D35" s="209" t="s">
        <v>16</v>
      </c>
      <c r="E35" s="210" t="s">
        <v>21</v>
      </c>
      <c r="F35" s="211"/>
      <c r="G35" s="211"/>
      <c r="H35" s="212" t="s">
        <v>42</v>
      </c>
      <c r="I35" s="213">
        <v>7</v>
      </c>
      <c r="J35" s="213">
        <f t="shared" ref="J35" si="3">I35/10</f>
        <v>0.7</v>
      </c>
      <c r="K35" s="214" t="s">
        <v>98</v>
      </c>
    </row>
    <row r="36" spans="1:14" ht="24" customHeight="1" x14ac:dyDescent="0.2">
      <c r="D36" s="129"/>
      <c r="E36" s="78"/>
      <c r="F36" s="78"/>
      <c r="G36" s="78"/>
      <c r="H36" s="78"/>
      <c r="I36" s="78"/>
      <c r="J36" s="78"/>
      <c r="K36" s="130"/>
    </row>
    <row r="37" spans="1:14" s="111" customFormat="1" ht="30" customHeight="1" thickBot="1" x14ac:dyDescent="0.25">
      <c r="A37" s="110"/>
      <c r="B37" s="110"/>
      <c r="C37" s="110"/>
      <c r="D37" s="116"/>
      <c r="E37" s="117" t="s">
        <v>4</v>
      </c>
      <c r="F37" s="117" t="s">
        <v>5</v>
      </c>
      <c r="G37" s="117" t="s">
        <v>9</v>
      </c>
      <c r="H37" s="117" t="s">
        <v>6</v>
      </c>
      <c r="I37" s="117" t="s">
        <v>15</v>
      </c>
      <c r="J37" s="117" t="s">
        <v>14</v>
      </c>
      <c r="K37" s="118" t="s">
        <v>10</v>
      </c>
      <c r="L37" s="110"/>
      <c r="M37" s="110"/>
      <c r="N37" s="110"/>
    </row>
    <row r="38" spans="1:14" s="76" customFormat="1" ht="30" customHeight="1" thickTop="1" thickBot="1" x14ac:dyDescent="0.3">
      <c r="A38" s="106"/>
      <c r="B38" s="106"/>
      <c r="C38" s="106"/>
      <c r="D38" s="119" t="s">
        <v>7</v>
      </c>
      <c r="E38" s="120" t="s">
        <v>23</v>
      </c>
      <c r="F38" s="120" t="s">
        <v>8</v>
      </c>
      <c r="G38" s="120" t="s">
        <v>62</v>
      </c>
      <c r="H38" s="121"/>
      <c r="I38" s="121"/>
      <c r="J38" s="121"/>
      <c r="K38" s="122">
        <f>SUM(J39:J44)</f>
        <v>4.5000000000000009</v>
      </c>
      <c r="L38" s="106"/>
      <c r="M38" s="106"/>
      <c r="N38" s="106"/>
    </row>
    <row r="39" spans="1:14" ht="100" customHeight="1" thickTop="1" x14ac:dyDescent="0.2">
      <c r="D39" s="153" t="s">
        <v>11</v>
      </c>
      <c r="E39" s="205" t="s">
        <v>80</v>
      </c>
      <c r="F39" s="35"/>
      <c r="G39" s="35"/>
      <c r="H39" s="36" t="s">
        <v>79</v>
      </c>
      <c r="I39" s="35">
        <v>2</v>
      </c>
      <c r="J39" s="35">
        <f>I39/10</f>
        <v>0.2</v>
      </c>
      <c r="K39" s="154" t="s">
        <v>99</v>
      </c>
    </row>
    <row r="40" spans="1:14" ht="100" customHeight="1" x14ac:dyDescent="0.2">
      <c r="D40" s="155" t="s">
        <v>12</v>
      </c>
      <c r="E40" s="206" t="s">
        <v>60</v>
      </c>
      <c r="F40" s="37"/>
      <c r="G40" s="37"/>
      <c r="H40" s="38" t="s">
        <v>154</v>
      </c>
      <c r="I40" s="39">
        <v>8</v>
      </c>
      <c r="J40" s="39">
        <f>I40/10</f>
        <v>0.8</v>
      </c>
      <c r="K40" s="156" t="s">
        <v>100</v>
      </c>
    </row>
    <row r="41" spans="1:14" ht="100" customHeight="1" x14ac:dyDescent="0.2">
      <c r="D41" s="157" t="s">
        <v>13</v>
      </c>
      <c r="E41" s="207" t="s">
        <v>146</v>
      </c>
      <c r="F41" s="40"/>
      <c r="G41" s="40"/>
      <c r="H41" s="41" t="s">
        <v>153</v>
      </c>
      <c r="I41" s="42">
        <v>6</v>
      </c>
      <c r="J41" s="42">
        <f>I41/10</f>
        <v>0.6</v>
      </c>
      <c r="K41" s="158" t="s">
        <v>101</v>
      </c>
    </row>
    <row r="42" spans="1:14" ht="100" customHeight="1" x14ac:dyDescent="0.2">
      <c r="D42" s="215" t="s">
        <v>16</v>
      </c>
      <c r="E42" s="216" t="s">
        <v>147</v>
      </c>
      <c r="F42" s="217"/>
      <c r="G42" s="217"/>
      <c r="H42" s="218" t="s">
        <v>105</v>
      </c>
      <c r="I42" s="219">
        <v>8</v>
      </c>
      <c r="J42" s="219">
        <f>I42/10</f>
        <v>0.8</v>
      </c>
      <c r="K42" s="220" t="s">
        <v>102</v>
      </c>
    </row>
    <row r="43" spans="1:14" ht="100" customHeight="1" x14ac:dyDescent="0.2">
      <c r="D43" s="221" t="s">
        <v>28</v>
      </c>
      <c r="E43" s="222" t="s">
        <v>148</v>
      </c>
      <c r="F43" s="223"/>
      <c r="G43" s="223"/>
      <c r="H43" s="224" t="s">
        <v>103</v>
      </c>
      <c r="I43" s="225">
        <v>12</v>
      </c>
      <c r="J43" s="225">
        <f t="shared" ref="J43:J44" si="4">I43/10</f>
        <v>1.2</v>
      </c>
      <c r="K43" s="226" t="s">
        <v>104</v>
      </c>
    </row>
    <row r="44" spans="1:14" ht="100" customHeight="1" x14ac:dyDescent="0.2">
      <c r="D44" s="227" t="s">
        <v>34</v>
      </c>
      <c r="E44" s="228" t="s">
        <v>149</v>
      </c>
      <c r="F44" s="229"/>
      <c r="G44" s="229"/>
      <c r="H44" s="230" t="s">
        <v>105</v>
      </c>
      <c r="I44" s="231">
        <v>9</v>
      </c>
      <c r="J44" s="231">
        <f t="shared" si="4"/>
        <v>0.9</v>
      </c>
      <c r="K44" s="232" t="s">
        <v>106</v>
      </c>
    </row>
    <row r="45" spans="1:14" ht="24" customHeight="1" x14ac:dyDescent="0.2">
      <c r="D45" s="129"/>
      <c r="E45" s="78"/>
      <c r="F45" s="78"/>
      <c r="G45" s="78"/>
      <c r="H45" s="78"/>
      <c r="I45" s="78"/>
      <c r="J45" s="78"/>
      <c r="K45" s="130"/>
    </row>
    <row r="46" spans="1:14" s="111" customFormat="1" ht="30" customHeight="1" thickBot="1" x14ac:dyDescent="0.25">
      <c r="A46" s="110"/>
      <c r="B46" s="110"/>
      <c r="C46" s="110"/>
      <c r="D46" s="116"/>
      <c r="E46" s="117" t="s">
        <v>4</v>
      </c>
      <c r="F46" s="117" t="s">
        <v>5</v>
      </c>
      <c r="G46" s="117" t="s">
        <v>9</v>
      </c>
      <c r="H46" s="117" t="s">
        <v>6</v>
      </c>
      <c r="I46" s="117" t="s">
        <v>15</v>
      </c>
      <c r="J46" s="117" t="s">
        <v>14</v>
      </c>
      <c r="K46" s="118" t="s">
        <v>10</v>
      </c>
      <c r="L46" s="110"/>
      <c r="M46" s="110"/>
      <c r="N46" s="110"/>
    </row>
    <row r="47" spans="1:14" s="76" customFormat="1" ht="30" customHeight="1" thickTop="1" thickBot="1" x14ac:dyDescent="0.3">
      <c r="A47" s="106"/>
      <c r="B47" s="106"/>
      <c r="C47" s="106"/>
      <c r="D47" s="119" t="s">
        <v>7</v>
      </c>
      <c r="E47" s="120" t="s">
        <v>24</v>
      </c>
      <c r="F47" s="120" t="s">
        <v>8</v>
      </c>
      <c r="G47" s="120" t="s">
        <v>62</v>
      </c>
      <c r="H47" s="121"/>
      <c r="I47" s="121"/>
      <c r="J47" s="121"/>
      <c r="K47" s="122">
        <f>SUM(J48:J49)</f>
        <v>2</v>
      </c>
      <c r="L47" s="106"/>
      <c r="M47" s="106"/>
      <c r="N47" s="106"/>
    </row>
    <row r="48" spans="1:14" ht="100" customHeight="1" thickTop="1" x14ac:dyDescent="0.2">
      <c r="D48" s="233" t="s">
        <v>11</v>
      </c>
      <c r="E48" s="242" t="s">
        <v>61</v>
      </c>
      <c r="F48" s="234"/>
      <c r="G48" s="234"/>
      <c r="H48" s="235" t="s">
        <v>108</v>
      </c>
      <c r="I48" s="234">
        <v>5</v>
      </c>
      <c r="J48" s="234">
        <f>I48/10</f>
        <v>0.5</v>
      </c>
      <c r="K48" s="236" t="s">
        <v>107</v>
      </c>
    </row>
    <row r="49" spans="1:14" ht="100" customHeight="1" x14ac:dyDescent="0.2">
      <c r="D49" s="237" t="s">
        <v>12</v>
      </c>
      <c r="E49" s="243" t="s">
        <v>25</v>
      </c>
      <c r="F49" s="238"/>
      <c r="G49" s="238"/>
      <c r="H49" s="239" t="s">
        <v>157</v>
      </c>
      <c r="I49" s="240">
        <v>15</v>
      </c>
      <c r="J49" s="240">
        <f>I49/10</f>
        <v>1.5</v>
      </c>
      <c r="K49" s="241" t="s">
        <v>109</v>
      </c>
    </row>
    <row r="50" spans="1:14" ht="24.75" customHeight="1" x14ac:dyDescent="0.2">
      <c r="D50" s="129"/>
      <c r="E50" s="78"/>
      <c r="F50" s="78"/>
      <c r="G50" s="78"/>
      <c r="H50" s="78"/>
      <c r="I50" s="78"/>
      <c r="J50" s="78"/>
      <c r="K50" s="130"/>
    </row>
    <row r="51" spans="1:14" s="111" customFormat="1" ht="30" customHeight="1" thickBot="1" x14ac:dyDescent="0.25">
      <c r="A51" s="110"/>
      <c r="B51" s="110"/>
      <c r="C51" s="110"/>
      <c r="D51" s="116"/>
      <c r="E51" s="117" t="s">
        <v>4</v>
      </c>
      <c r="F51" s="117" t="s">
        <v>5</v>
      </c>
      <c r="G51" s="117" t="s">
        <v>9</v>
      </c>
      <c r="H51" s="117" t="s">
        <v>6</v>
      </c>
      <c r="I51" s="117" t="s">
        <v>15</v>
      </c>
      <c r="J51" s="117" t="s">
        <v>14</v>
      </c>
      <c r="K51" s="118" t="s">
        <v>10</v>
      </c>
      <c r="L51" s="110"/>
      <c r="M51" s="110"/>
      <c r="N51" s="110"/>
    </row>
    <row r="52" spans="1:14" s="76" customFormat="1" ht="30" customHeight="1" thickTop="1" thickBot="1" x14ac:dyDescent="0.3">
      <c r="A52" s="106"/>
      <c r="B52" s="106"/>
      <c r="C52" s="106"/>
      <c r="D52" s="119" t="s">
        <v>7</v>
      </c>
      <c r="E52" s="120" t="s">
        <v>50</v>
      </c>
      <c r="F52" s="120" t="s">
        <v>8</v>
      </c>
      <c r="G52" s="120" t="s">
        <v>62</v>
      </c>
      <c r="H52" s="121"/>
      <c r="I52" s="121"/>
      <c r="J52" s="121"/>
      <c r="K52" s="122">
        <f>SUM(J53:J54)</f>
        <v>1.5</v>
      </c>
      <c r="L52" s="106"/>
      <c r="M52" s="106"/>
      <c r="N52" s="106"/>
    </row>
    <row r="53" spans="1:14" ht="100" customHeight="1" thickTop="1" x14ac:dyDescent="0.2">
      <c r="D53" s="159" t="s">
        <v>11</v>
      </c>
      <c r="E53" s="244" t="s">
        <v>159</v>
      </c>
      <c r="F53" s="43"/>
      <c r="G53" s="43"/>
      <c r="H53" s="44" t="s">
        <v>158</v>
      </c>
      <c r="I53" s="43">
        <v>10</v>
      </c>
      <c r="J53" s="43">
        <f>I53/10</f>
        <v>1</v>
      </c>
      <c r="K53" s="124" t="s">
        <v>110</v>
      </c>
    </row>
    <row r="54" spans="1:14" ht="100" customHeight="1" x14ac:dyDescent="0.2">
      <c r="D54" s="125" t="s">
        <v>12</v>
      </c>
      <c r="E54" s="248" t="s">
        <v>166</v>
      </c>
      <c r="F54" s="9"/>
      <c r="G54" s="9"/>
      <c r="H54" s="45" t="s">
        <v>111</v>
      </c>
      <c r="I54" s="9">
        <v>5</v>
      </c>
      <c r="J54" s="9">
        <f>I54/10</f>
        <v>0.5</v>
      </c>
      <c r="K54" s="160" t="s">
        <v>112</v>
      </c>
      <c r="M54" s="108"/>
    </row>
    <row r="55" spans="1:14" ht="24" customHeight="1" x14ac:dyDescent="0.2">
      <c r="D55" s="129"/>
      <c r="E55" s="78"/>
      <c r="F55" s="78"/>
      <c r="G55" s="78"/>
      <c r="H55" s="78"/>
      <c r="I55" s="78"/>
      <c r="J55" s="78"/>
      <c r="K55" s="130"/>
    </row>
    <row r="56" spans="1:14" s="111" customFormat="1" ht="30" customHeight="1" thickBot="1" x14ac:dyDescent="0.25">
      <c r="A56" s="110"/>
      <c r="B56" s="110"/>
      <c r="C56" s="110"/>
      <c r="D56" s="116"/>
      <c r="E56" s="117" t="s">
        <v>4</v>
      </c>
      <c r="F56" s="117" t="s">
        <v>5</v>
      </c>
      <c r="G56" s="117" t="s">
        <v>9</v>
      </c>
      <c r="H56" s="117" t="s">
        <v>6</v>
      </c>
      <c r="I56" s="117" t="s">
        <v>15</v>
      </c>
      <c r="J56" s="117" t="s">
        <v>14</v>
      </c>
      <c r="K56" s="118" t="s">
        <v>10</v>
      </c>
      <c r="L56" s="110"/>
      <c r="M56" s="110"/>
      <c r="N56" s="110"/>
    </row>
    <row r="57" spans="1:14" s="76" customFormat="1" ht="30" customHeight="1" thickTop="1" thickBot="1" x14ac:dyDescent="0.3">
      <c r="A57" s="106"/>
      <c r="B57" s="106"/>
      <c r="C57" s="106"/>
      <c r="D57" s="119" t="s">
        <v>7</v>
      </c>
      <c r="E57" s="120" t="s">
        <v>51</v>
      </c>
      <c r="F57" s="120" t="s">
        <v>8</v>
      </c>
      <c r="G57" s="120" t="s">
        <v>62</v>
      </c>
      <c r="H57" s="121"/>
      <c r="I57" s="121"/>
      <c r="J57" s="121"/>
      <c r="K57" s="122">
        <f>SUM(J58:J60)</f>
        <v>2</v>
      </c>
      <c r="L57" s="106"/>
      <c r="M57" s="106"/>
      <c r="N57" s="106"/>
    </row>
    <row r="58" spans="1:14" ht="100" customHeight="1" thickTop="1" x14ac:dyDescent="0.2">
      <c r="D58" s="161" t="s">
        <v>11</v>
      </c>
      <c r="E58" s="245" t="s">
        <v>160</v>
      </c>
      <c r="F58" s="46"/>
      <c r="G58" s="46"/>
      <c r="H58" s="47" t="s">
        <v>164</v>
      </c>
      <c r="I58" s="48">
        <v>10</v>
      </c>
      <c r="J58" s="48">
        <f>I58/10</f>
        <v>1</v>
      </c>
      <c r="K58" s="162" t="s">
        <v>110</v>
      </c>
    </row>
    <row r="59" spans="1:14" ht="100" customHeight="1" x14ac:dyDescent="0.2">
      <c r="D59" s="163" t="s">
        <v>12</v>
      </c>
      <c r="E59" s="246" t="s">
        <v>161</v>
      </c>
      <c r="F59" s="49"/>
      <c r="G59" s="49"/>
      <c r="H59" s="50" t="s">
        <v>162</v>
      </c>
      <c r="I59" s="51">
        <v>8</v>
      </c>
      <c r="J59" s="51">
        <f>I59/10</f>
        <v>0.8</v>
      </c>
      <c r="K59" s="164" t="s">
        <v>113</v>
      </c>
    </row>
    <row r="60" spans="1:14" ht="100" customHeight="1" x14ac:dyDescent="0.2">
      <c r="D60" s="165" t="s">
        <v>13</v>
      </c>
      <c r="E60" s="247" t="s">
        <v>165</v>
      </c>
      <c r="F60" s="52"/>
      <c r="G60" s="52"/>
      <c r="H60" s="53" t="s">
        <v>163</v>
      </c>
      <c r="I60" s="54">
        <v>2</v>
      </c>
      <c r="J60" s="54">
        <f>I60/10</f>
        <v>0.2</v>
      </c>
      <c r="K60" s="166" t="s">
        <v>114</v>
      </c>
    </row>
    <row r="61" spans="1:14" ht="24" customHeight="1" x14ac:dyDescent="0.2">
      <c r="D61" s="129"/>
      <c r="E61" s="78"/>
      <c r="F61" s="78"/>
      <c r="G61" s="78"/>
      <c r="H61" s="78"/>
      <c r="I61" s="78"/>
      <c r="J61" s="78"/>
      <c r="K61" s="130"/>
    </row>
    <row r="62" spans="1:14" s="111" customFormat="1" ht="30" customHeight="1" thickBot="1" x14ac:dyDescent="0.25">
      <c r="A62" s="110"/>
      <c r="B62" s="110"/>
      <c r="C62" s="110"/>
      <c r="D62" s="116"/>
      <c r="E62" s="117" t="s">
        <v>4</v>
      </c>
      <c r="F62" s="117" t="s">
        <v>5</v>
      </c>
      <c r="G62" s="117" t="s">
        <v>9</v>
      </c>
      <c r="H62" s="117" t="s">
        <v>6</v>
      </c>
      <c r="I62" s="117" t="s">
        <v>15</v>
      </c>
      <c r="J62" s="117" t="s">
        <v>14</v>
      </c>
      <c r="K62" s="118" t="s">
        <v>10</v>
      </c>
      <c r="L62" s="110"/>
      <c r="M62" s="110"/>
      <c r="N62" s="110"/>
    </row>
    <row r="63" spans="1:14" s="76" customFormat="1" ht="30" customHeight="1" thickTop="1" thickBot="1" x14ac:dyDescent="0.3">
      <c r="A63" s="106"/>
      <c r="B63" s="106"/>
      <c r="C63" s="106"/>
      <c r="D63" s="119" t="s">
        <v>7</v>
      </c>
      <c r="E63" s="120" t="s">
        <v>52</v>
      </c>
      <c r="F63" s="120" t="s">
        <v>8</v>
      </c>
      <c r="G63" s="120" t="s">
        <v>63</v>
      </c>
      <c r="H63" s="121"/>
      <c r="I63" s="121"/>
      <c r="J63" s="121"/>
      <c r="K63" s="122">
        <f>SUM(J64:J67)</f>
        <v>10.5</v>
      </c>
      <c r="L63" s="106"/>
      <c r="M63" s="106"/>
      <c r="N63" s="106"/>
    </row>
    <row r="64" spans="1:14" ht="125" customHeight="1" thickTop="1" x14ac:dyDescent="0.2">
      <c r="D64" s="167" t="s">
        <v>11</v>
      </c>
      <c r="E64" s="249" t="s">
        <v>171</v>
      </c>
      <c r="F64" s="55"/>
      <c r="G64" s="55"/>
      <c r="H64" s="56" t="s">
        <v>168</v>
      </c>
      <c r="I64" s="55">
        <v>36</v>
      </c>
      <c r="J64" s="55">
        <f>I64/10</f>
        <v>3.6</v>
      </c>
      <c r="K64" s="168" t="s">
        <v>116</v>
      </c>
    </row>
    <row r="65" spans="1:14" ht="100" customHeight="1" x14ac:dyDescent="0.2">
      <c r="D65" s="169" t="s">
        <v>12</v>
      </c>
      <c r="E65" s="250" t="s">
        <v>169</v>
      </c>
      <c r="F65" s="57"/>
      <c r="G65" s="57"/>
      <c r="H65" s="58" t="s">
        <v>167</v>
      </c>
      <c r="I65" s="59">
        <v>23</v>
      </c>
      <c r="J65" s="59">
        <f>I65/10</f>
        <v>2.2999999999999998</v>
      </c>
      <c r="K65" s="170" t="s">
        <v>115</v>
      </c>
    </row>
    <row r="66" spans="1:14" ht="120" customHeight="1" x14ac:dyDescent="0.2">
      <c r="D66" s="171" t="s">
        <v>13</v>
      </c>
      <c r="E66" s="251" t="s">
        <v>170</v>
      </c>
      <c r="F66" s="61"/>
      <c r="G66" s="61"/>
      <c r="H66" s="60" t="s">
        <v>172</v>
      </c>
      <c r="I66" s="62">
        <v>38</v>
      </c>
      <c r="J66" s="62">
        <f>I66/10</f>
        <v>3.8</v>
      </c>
      <c r="K66" s="172" t="s">
        <v>117</v>
      </c>
    </row>
    <row r="67" spans="1:14" ht="100" customHeight="1" x14ac:dyDescent="0.2">
      <c r="D67" s="173" t="s">
        <v>16</v>
      </c>
      <c r="E67" s="252" t="s">
        <v>119</v>
      </c>
      <c r="F67" s="63"/>
      <c r="G67" s="63"/>
      <c r="H67" s="64" t="s">
        <v>118</v>
      </c>
      <c r="I67" s="65">
        <v>8</v>
      </c>
      <c r="J67" s="65">
        <f>I67/10</f>
        <v>0.8</v>
      </c>
      <c r="K67" s="174" t="s">
        <v>120</v>
      </c>
    </row>
    <row r="68" spans="1:14" ht="27" customHeight="1" x14ac:dyDescent="0.2">
      <c r="D68" s="175"/>
      <c r="E68" s="140"/>
      <c r="F68" s="140"/>
      <c r="G68" s="140"/>
      <c r="H68" s="140"/>
      <c r="I68" s="140"/>
      <c r="J68" s="140"/>
      <c r="K68" s="130"/>
    </row>
    <row r="69" spans="1:14" s="111" customFormat="1" ht="30" customHeight="1" thickBot="1" x14ac:dyDescent="0.25">
      <c r="A69" s="110"/>
      <c r="B69" s="110"/>
      <c r="C69" s="110"/>
      <c r="D69" s="116"/>
      <c r="E69" s="117" t="s">
        <v>4</v>
      </c>
      <c r="F69" s="117" t="s">
        <v>5</v>
      </c>
      <c r="G69" s="117" t="s">
        <v>9</v>
      </c>
      <c r="H69" s="117" t="s">
        <v>6</v>
      </c>
      <c r="I69" s="117" t="s">
        <v>15</v>
      </c>
      <c r="J69" s="117" t="s">
        <v>14</v>
      </c>
      <c r="K69" s="118" t="s">
        <v>10</v>
      </c>
      <c r="L69" s="110"/>
      <c r="M69" s="110"/>
      <c r="N69" s="110"/>
    </row>
    <row r="70" spans="1:14" s="76" customFormat="1" ht="30" customHeight="1" thickTop="1" thickBot="1" x14ac:dyDescent="0.3">
      <c r="A70" s="106"/>
      <c r="B70" s="106"/>
      <c r="C70" s="106"/>
      <c r="D70" s="119" t="s">
        <v>7</v>
      </c>
      <c r="E70" s="120" t="s">
        <v>53</v>
      </c>
      <c r="F70" s="120" t="s">
        <v>8</v>
      </c>
      <c r="G70" s="120" t="s">
        <v>63</v>
      </c>
      <c r="H70" s="121"/>
      <c r="I70" s="121"/>
      <c r="J70" s="121"/>
      <c r="K70" s="122">
        <f>SUM(J71:J73)</f>
        <v>3</v>
      </c>
      <c r="L70" s="106"/>
      <c r="M70" s="106"/>
      <c r="N70" s="106"/>
    </row>
    <row r="71" spans="1:14" ht="145" customHeight="1" thickTop="1" x14ac:dyDescent="0.2">
      <c r="D71" s="176" t="s">
        <v>11</v>
      </c>
      <c r="E71" s="255" t="s">
        <v>173</v>
      </c>
      <c r="F71" s="66"/>
      <c r="G71" s="66"/>
      <c r="H71" s="67" t="s">
        <v>177</v>
      </c>
      <c r="I71" s="66">
        <v>17</v>
      </c>
      <c r="J71" s="66">
        <f>I71/10</f>
        <v>1.7</v>
      </c>
      <c r="K71" s="177" t="s">
        <v>123</v>
      </c>
    </row>
    <row r="72" spans="1:14" ht="100" customHeight="1" x14ac:dyDescent="0.2">
      <c r="D72" s="178" t="s">
        <v>12</v>
      </c>
      <c r="E72" s="253" t="s">
        <v>37</v>
      </c>
      <c r="F72" s="3"/>
      <c r="G72" s="3"/>
      <c r="H72" s="70" t="s">
        <v>174</v>
      </c>
      <c r="I72" s="3">
        <v>9</v>
      </c>
      <c r="J72" s="3">
        <f>I72/10</f>
        <v>0.9</v>
      </c>
      <c r="K72" s="179" t="s">
        <v>124</v>
      </c>
    </row>
    <row r="73" spans="1:14" ht="100" customHeight="1" x14ac:dyDescent="0.2">
      <c r="D73" s="180" t="s">
        <v>13</v>
      </c>
      <c r="E73" s="254" t="s">
        <v>36</v>
      </c>
      <c r="F73" s="68"/>
      <c r="G73" s="68"/>
      <c r="H73" s="69" t="s">
        <v>175</v>
      </c>
      <c r="I73" s="68">
        <v>4</v>
      </c>
      <c r="J73" s="68">
        <f>I73/10</f>
        <v>0.4</v>
      </c>
      <c r="K73" s="181" t="s">
        <v>125</v>
      </c>
    </row>
    <row r="74" spans="1:14" ht="29.25" customHeight="1" x14ac:dyDescent="0.2">
      <c r="D74" s="129"/>
      <c r="E74" s="78"/>
      <c r="F74" s="78"/>
      <c r="G74" s="78"/>
      <c r="H74" s="78"/>
      <c r="I74" s="78"/>
      <c r="J74" s="78"/>
      <c r="K74" s="130"/>
    </row>
    <row r="75" spans="1:14" s="111" customFormat="1" ht="30" customHeight="1" thickBot="1" x14ac:dyDescent="0.25">
      <c r="A75" s="110"/>
      <c r="B75" s="110"/>
      <c r="C75" s="110"/>
      <c r="D75" s="116"/>
      <c r="E75" s="117" t="s">
        <v>4</v>
      </c>
      <c r="F75" s="117" t="s">
        <v>5</v>
      </c>
      <c r="G75" s="117" t="s">
        <v>9</v>
      </c>
      <c r="H75" s="117" t="s">
        <v>6</v>
      </c>
      <c r="I75" s="117" t="s">
        <v>15</v>
      </c>
      <c r="J75" s="117" t="s">
        <v>14</v>
      </c>
      <c r="K75" s="118" t="s">
        <v>10</v>
      </c>
      <c r="L75" s="110"/>
      <c r="M75" s="110"/>
      <c r="N75" s="110"/>
    </row>
    <row r="76" spans="1:14" s="76" customFormat="1" ht="30" customHeight="1" thickTop="1" thickBot="1" x14ac:dyDescent="0.3">
      <c r="A76" s="106"/>
      <c r="B76" s="106"/>
      <c r="C76" s="106"/>
      <c r="D76" s="119" t="s">
        <v>7</v>
      </c>
      <c r="E76" s="120" t="s">
        <v>35</v>
      </c>
      <c r="F76" s="120" t="s">
        <v>8</v>
      </c>
      <c r="G76" s="120">
        <v>2</v>
      </c>
      <c r="H76" s="121"/>
      <c r="I76" s="121"/>
      <c r="J76" s="121"/>
      <c r="K76" s="122">
        <f>SUM(J77:J81)</f>
        <v>7</v>
      </c>
      <c r="L76" s="106"/>
      <c r="M76" s="106"/>
      <c r="N76" s="106"/>
    </row>
    <row r="77" spans="1:14" ht="100" customHeight="1" thickTop="1" x14ac:dyDescent="0.2">
      <c r="D77" s="256" t="s">
        <v>11</v>
      </c>
      <c r="E77" s="303" t="s">
        <v>179</v>
      </c>
      <c r="F77" s="257"/>
      <c r="G77" s="257"/>
      <c r="H77" s="258" t="s">
        <v>126</v>
      </c>
      <c r="I77" s="257">
        <v>8</v>
      </c>
      <c r="J77" s="259">
        <f t="shared" ref="J77:J81" si="5">I77/10</f>
        <v>0.8</v>
      </c>
      <c r="K77" s="260" t="s">
        <v>127</v>
      </c>
    </row>
    <row r="78" spans="1:14" ht="100" customHeight="1" x14ac:dyDescent="0.2">
      <c r="D78" s="261" t="s">
        <v>12</v>
      </c>
      <c r="E78" s="300" t="s">
        <v>180</v>
      </c>
      <c r="F78" s="262"/>
      <c r="G78" s="262"/>
      <c r="H78" s="263" t="s">
        <v>128</v>
      </c>
      <c r="I78" s="262">
        <v>19</v>
      </c>
      <c r="J78" s="264">
        <f t="shared" si="5"/>
        <v>1.9</v>
      </c>
      <c r="K78" s="265" t="s">
        <v>129</v>
      </c>
    </row>
    <row r="79" spans="1:14" ht="100" customHeight="1" x14ac:dyDescent="0.2">
      <c r="D79" s="266" t="s">
        <v>13</v>
      </c>
      <c r="E79" s="301" t="s">
        <v>181</v>
      </c>
      <c r="F79" s="267"/>
      <c r="G79" s="267"/>
      <c r="H79" s="268" t="s">
        <v>130</v>
      </c>
      <c r="I79" s="267">
        <v>10</v>
      </c>
      <c r="J79" s="269">
        <f t="shared" si="5"/>
        <v>1</v>
      </c>
      <c r="K79" s="270" t="s">
        <v>110</v>
      </c>
    </row>
    <row r="80" spans="1:14" ht="100" customHeight="1" x14ac:dyDescent="0.2">
      <c r="D80" s="271" t="s">
        <v>16</v>
      </c>
      <c r="E80" s="302" t="s">
        <v>182</v>
      </c>
      <c r="F80" s="272"/>
      <c r="G80" s="272"/>
      <c r="H80" s="273" t="s">
        <v>131</v>
      </c>
      <c r="I80" s="272">
        <v>19</v>
      </c>
      <c r="J80" s="274">
        <f t="shared" si="5"/>
        <v>1.9</v>
      </c>
      <c r="K80" s="275" t="s">
        <v>132</v>
      </c>
    </row>
    <row r="81" spans="1:14" ht="100" customHeight="1" thickBot="1" x14ac:dyDescent="0.25">
      <c r="D81" s="304" t="s">
        <v>28</v>
      </c>
      <c r="E81" s="305" t="s">
        <v>178</v>
      </c>
      <c r="F81" s="306"/>
      <c r="G81" s="306"/>
      <c r="H81" s="307" t="s">
        <v>183</v>
      </c>
      <c r="I81" s="306">
        <v>14</v>
      </c>
      <c r="J81" s="308">
        <f t="shared" si="5"/>
        <v>1.4</v>
      </c>
      <c r="K81" s="309" t="s">
        <v>133</v>
      </c>
    </row>
    <row r="82" spans="1:14" s="311" customFormat="1" ht="29.25" customHeight="1" thickBot="1" x14ac:dyDescent="0.45">
      <c r="A82" s="106"/>
      <c r="B82" s="106"/>
      <c r="C82" s="106"/>
      <c r="D82" s="310"/>
      <c r="K82" s="312"/>
      <c r="L82" s="107"/>
      <c r="M82" s="107"/>
      <c r="N82" s="107"/>
    </row>
    <row r="83" spans="1:14" s="104" customFormat="1" ht="38" customHeight="1" x14ac:dyDescent="0.4">
      <c r="A83" s="107"/>
      <c r="B83" s="107"/>
      <c r="C83" s="107"/>
      <c r="D83" s="112" t="s">
        <v>56</v>
      </c>
      <c r="E83" s="113" t="s">
        <v>139</v>
      </c>
      <c r="F83" s="114"/>
      <c r="G83" s="114"/>
      <c r="H83" s="114"/>
      <c r="I83" s="114"/>
      <c r="J83" s="114"/>
      <c r="K83" s="115"/>
      <c r="L83" s="107"/>
      <c r="M83" s="107"/>
      <c r="N83" s="107"/>
    </row>
    <row r="84" spans="1:14" s="111" customFormat="1" ht="30" customHeight="1" thickBot="1" x14ac:dyDescent="0.25">
      <c r="A84" s="110"/>
      <c r="B84" s="110"/>
      <c r="C84" s="110"/>
      <c r="D84" s="116"/>
      <c r="E84" s="117" t="s">
        <v>4</v>
      </c>
      <c r="F84" s="117" t="s">
        <v>5</v>
      </c>
      <c r="G84" s="117" t="s">
        <v>9</v>
      </c>
      <c r="H84" s="117" t="s">
        <v>6</v>
      </c>
      <c r="I84" s="117" t="s">
        <v>15</v>
      </c>
      <c r="J84" s="117" t="s">
        <v>14</v>
      </c>
      <c r="K84" s="118" t="s">
        <v>10</v>
      </c>
      <c r="L84" s="110"/>
      <c r="M84" s="110"/>
      <c r="N84" s="110"/>
    </row>
    <row r="85" spans="1:14" s="76" customFormat="1" ht="30" customHeight="1" thickTop="1" thickBot="1" x14ac:dyDescent="0.3">
      <c r="A85" s="106"/>
      <c r="B85" s="106"/>
      <c r="C85" s="106"/>
      <c r="D85" s="119" t="s">
        <v>7</v>
      </c>
      <c r="E85" s="120" t="s">
        <v>39</v>
      </c>
      <c r="F85" s="120" t="s">
        <v>8</v>
      </c>
      <c r="G85" s="120" t="s">
        <v>72</v>
      </c>
      <c r="H85" s="121"/>
      <c r="I85" s="121"/>
      <c r="J85" s="121"/>
      <c r="K85" s="122">
        <f>SUM(J86:J95)</f>
        <v>1.7999999999999998</v>
      </c>
      <c r="L85" s="106"/>
      <c r="M85" s="106"/>
      <c r="N85" s="106"/>
    </row>
    <row r="86" spans="1:14" ht="61" thickTop="1" x14ac:dyDescent="0.2">
      <c r="D86" s="313" t="s">
        <v>11</v>
      </c>
      <c r="E86" s="292" t="s">
        <v>64</v>
      </c>
      <c r="F86" s="276"/>
      <c r="G86" s="276"/>
      <c r="H86" s="277" t="s">
        <v>43</v>
      </c>
      <c r="I86" s="276">
        <v>2</v>
      </c>
      <c r="J86" s="276">
        <f t="shared" ref="J86:J93" si="6">I86/10</f>
        <v>0.2</v>
      </c>
      <c r="K86" s="314" t="s">
        <v>134</v>
      </c>
    </row>
    <row r="87" spans="1:14" ht="60" x14ac:dyDescent="0.2">
      <c r="D87" s="315" t="s">
        <v>12</v>
      </c>
      <c r="E87" s="293" t="s">
        <v>65</v>
      </c>
      <c r="F87" s="278"/>
      <c r="G87" s="278"/>
      <c r="H87" s="279" t="s">
        <v>42</v>
      </c>
      <c r="I87" s="278">
        <v>2</v>
      </c>
      <c r="J87" s="278">
        <f t="shared" si="6"/>
        <v>0.2</v>
      </c>
      <c r="K87" s="316" t="s">
        <v>135</v>
      </c>
    </row>
    <row r="88" spans="1:14" ht="60" x14ac:dyDescent="0.2">
      <c r="D88" s="317" t="s">
        <v>13</v>
      </c>
      <c r="E88" s="294" t="s">
        <v>66</v>
      </c>
      <c r="F88" s="280"/>
      <c r="G88" s="280"/>
      <c r="H88" s="281" t="s">
        <v>40</v>
      </c>
      <c r="I88" s="280">
        <v>2</v>
      </c>
      <c r="J88" s="280">
        <f t="shared" si="6"/>
        <v>0.2</v>
      </c>
      <c r="K88" s="318" t="s">
        <v>135</v>
      </c>
    </row>
    <row r="89" spans="1:14" ht="60" x14ac:dyDescent="0.2">
      <c r="D89" s="319" t="s">
        <v>16</v>
      </c>
      <c r="E89" s="295" t="s">
        <v>67</v>
      </c>
      <c r="F89" s="290"/>
      <c r="G89" s="290"/>
      <c r="H89" s="291" t="s">
        <v>41</v>
      </c>
      <c r="I89" s="290">
        <v>2</v>
      </c>
      <c r="J89" s="290">
        <f t="shared" si="6"/>
        <v>0.2</v>
      </c>
      <c r="K89" s="320" t="s">
        <v>135</v>
      </c>
    </row>
    <row r="90" spans="1:14" ht="60" x14ac:dyDescent="0.2">
      <c r="D90" s="321" t="s">
        <v>28</v>
      </c>
      <c r="E90" s="296" t="s">
        <v>68</v>
      </c>
      <c r="F90" s="282"/>
      <c r="G90" s="282"/>
      <c r="H90" s="283" t="s">
        <v>44</v>
      </c>
      <c r="I90" s="282">
        <v>2</v>
      </c>
      <c r="J90" s="282">
        <f t="shared" si="6"/>
        <v>0.2</v>
      </c>
      <c r="K90" s="322" t="s">
        <v>135</v>
      </c>
    </row>
    <row r="91" spans="1:14" ht="60" x14ac:dyDescent="0.2">
      <c r="D91" s="323" t="s">
        <v>34</v>
      </c>
      <c r="E91" s="297" t="s">
        <v>69</v>
      </c>
      <c r="F91" s="284"/>
      <c r="G91" s="284"/>
      <c r="H91" s="285" t="s">
        <v>45</v>
      </c>
      <c r="I91" s="284">
        <v>2</v>
      </c>
      <c r="J91" s="284">
        <f t="shared" si="6"/>
        <v>0.2</v>
      </c>
      <c r="K91" s="324" t="s">
        <v>135</v>
      </c>
    </row>
    <row r="92" spans="1:14" ht="60" x14ac:dyDescent="0.2">
      <c r="D92" s="325" t="s">
        <v>46</v>
      </c>
      <c r="E92" s="298" t="s">
        <v>70</v>
      </c>
      <c r="F92" s="286"/>
      <c r="G92" s="286"/>
      <c r="H92" s="287" t="s">
        <v>77</v>
      </c>
      <c r="I92" s="286">
        <v>2</v>
      </c>
      <c r="J92" s="286">
        <f t="shared" si="6"/>
        <v>0.2</v>
      </c>
      <c r="K92" s="326" t="s">
        <v>135</v>
      </c>
    </row>
    <row r="93" spans="1:14" ht="60" x14ac:dyDescent="0.2">
      <c r="D93" s="327" t="s">
        <v>47</v>
      </c>
      <c r="E93" s="299" t="s">
        <v>71</v>
      </c>
      <c r="F93" s="288"/>
      <c r="G93" s="288"/>
      <c r="H93" s="289" t="s">
        <v>75</v>
      </c>
      <c r="I93" s="288">
        <v>2</v>
      </c>
      <c r="J93" s="288">
        <f t="shared" si="6"/>
        <v>0.2</v>
      </c>
      <c r="K93" s="328" t="s">
        <v>135</v>
      </c>
    </row>
    <row r="94" spans="1:14" ht="41" thickBot="1" x14ac:dyDescent="0.25">
      <c r="D94" s="329" t="s">
        <v>48</v>
      </c>
      <c r="E94" s="330" t="s">
        <v>49</v>
      </c>
      <c r="F94" s="331"/>
      <c r="G94" s="331"/>
      <c r="H94" s="331" t="s">
        <v>76</v>
      </c>
      <c r="I94" s="331">
        <v>2</v>
      </c>
      <c r="J94" s="331">
        <f>I94/10</f>
        <v>0.2</v>
      </c>
      <c r="K94" s="332" t="s">
        <v>135</v>
      </c>
    </row>
    <row r="95" spans="1:14" s="311" customFormat="1" ht="29.25" customHeight="1" thickBot="1" x14ac:dyDescent="0.45">
      <c r="A95" s="106"/>
      <c r="B95" s="106"/>
      <c r="C95" s="106"/>
      <c r="D95" s="310"/>
      <c r="K95" s="312"/>
      <c r="L95" s="107"/>
      <c r="M95" s="107"/>
      <c r="N95" s="107"/>
    </row>
    <row r="96" spans="1:14" s="104" customFormat="1" ht="38" customHeight="1" x14ac:dyDescent="0.4">
      <c r="A96" s="107"/>
      <c r="B96" s="107"/>
      <c r="C96" s="107"/>
      <c r="D96" s="112" t="s">
        <v>57</v>
      </c>
      <c r="E96" s="113" t="s">
        <v>138</v>
      </c>
      <c r="F96" s="114"/>
      <c r="G96" s="114"/>
      <c r="H96" s="114"/>
      <c r="I96" s="114"/>
      <c r="J96" s="114"/>
      <c r="K96" s="115"/>
      <c r="L96" s="107"/>
      <c r="M96" s="107"/>
      <c r="N96" s="107"/>
    </row>
    <row r="97" spans="1:14" s="111" customFormat="1" ht="30" customHeight="1" thickBot="1" x14ac:dyDescent="0.25">
      <c r="A97" s="110"/>
      <c r="B97" s="110"/>
      <c r="C97" s="110"/>
      <c r="D97" s="116"/>
      <c r="E97" s="117" t="s">
        <v>4</v>
      </c>
      <c r="F97" s="117" t="s">
        <v>5</v>
      </c>
      <c r="G97" s="117" t="s">
        <v>9</v>
      </c>
      <c r="H97" s="117" t="s">
        <v>137</v>
      </c>
      <c r="I97" s="117"/>
      <c r="J97" s="117"/>
      <c r="K97" s="118"/>
      <c r="L97" s="110"/>
      <c r="M97" s="110"/>
      <c r="N97" s="110"/>
    </row>
    <row r="98" spans="1:14" s="76" customFormat="1" ht="50" customHeight="1" thickTop="1" thickBot="1" x14ac:dyDescent="0.3">
      <c r="A98" s="106"/>
      <c r="B98" s="106"/>
      <c r="C98" s="106"/>
      <c r="D98" s="333" t="s">
        <v>7</v>
      </c>
      <c r="E98" s="334" t="s">
        <v>136</v>
      </c>
      <c r="F98" s="334" t="s">
        <v>8</v>
      </c>
      <c r="G98" s="334" t="s">
        <v>73</v>
      </c>
      <c r="H98" s="336" t="s">
        <v>74</v>
      </c>
      <c r="I98" s="334"/>
      <c r="J98" s="334"/>
      <c r="K98" s="335"/>
      <c r="L98" s="106"/>
      <c r="M98" s="106"/>
      <c r="N98" s="106"/>
    </row>
    <row r="100" spans="1:14" x14ac:dyDescent="0.2">
      <c r="L100" s="108"/>
      <c r="M100" s="2"/>
    </row>
  </sheetData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Microsoft Office</cp:lastModifiedBy>
  <cp:lastPrinted>2023-07-24T10:02:01Z</cp:lastPrinted>
  <dcterms:created xsi:type="dcterms:W3CDTF">2023-02-09T15:11:20Z</dcterms:created>
  <dcterms:modified xsi:type="dcterms:W3CDTF">2023-11-02T08:54:08Z</dcterms:modified>
</cp:coreProperties>
</file>