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내업무\In-bound\2021 in-bound\2021.1\수업\"/>
    </mc:Choice>
  </mc:AlternateContent>
  <bookViews>
    <workbookView xWindow="405" yWindow="45" windowWidth="13455" windowHeight="4200"/>
  </bookViews>
  <sheets>
    <sheet name="Daegu Campus Course List" sheetId="1" r:id="rId1"/>
    <sheet name="Daegu Campus Map" sheetId="4" r:id="rId2"/>
    <sheet name="Class Time" sheetId="2" r:id="rId3"/>
  </sheets>
  <definedNames>
    <definedName name="_xlnm._FilterDatabase" localSheetId="0" hidden="1">'Daegu Campus Course List'!$A$3:$O$231</definedName>
    <definedName name="_xlnm.Print_Area" localSheetId="1">'Daegu Campus Map'!$A$1:$C$49</definedName>
  </definedNames>
  <calcPr calcId="162913" iterateDelta="1E-4"/>
</workbook>
</file>

<file path=xl/calcChain.xml><?xml version="1.0" encoding="utf-8"?>
<calcChain xmlns="http://schemas.openxmlformats.org/spreadsheetml/2006/main">
  <c r="L207" i="1" l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N214" i="1" s="1"/>
  <c r="B214" i="1" s="1"/>
  <c r="L215" i="1"/>
  <c r="M215" i="1"/>
  <c r="L217" i="1"/>
  <c r="M217" i="1"/>
  <c r="N217" i="1" s="1"/>
  <c r="B217" i="1" s="1"/>
  <c r="L218" i="1"/>
  <c r="M218" i="1"/>
  <c r="L222" i="1"/>
  <c r="M222" i="1"/>
  <c r="L223" i="1"/>
  <c r="M223" i="1"/>
  <c r="L224" i="1"/>
  <c r="M224" i="1"/>
  <c r="L225" i="1"/>
  <c r="M225" i="1"/>
  <c r="L228" i="1"/>
  <c r="M228" i="1"/>
  <c r="L229" i="1"/>
  <c r="M229" i="1"/>
  <c r="L230" i="1"/>
  <c r="M230" i="1"/>
  <c r="L231" i="1"/>
  <c r="M231" i="1"/>
  <c r="N209" i="1" l="1"/>
  <c r="B209" i="1" s="1"/>
  <c r="N207" i="1"/>
  <c r="B207" i="1" s="1"/>
  <c r="N212" i="1"/>
  <c r="B212" i="1" s="1"/>
  <c r="N210" i="1"/>
  <c r="B210" i="1" s="1"/>
  <c r="N218" i="1"/>
  <c r="B218" i="1" s="1"/>
  <c r="N215" i="1"/>
  <c r="B215" i="1" s="1"/>
  <c r="N213" i="1"/>
  <c r="B213" i="1" s="1"/>
  <c r="N211" i="1"/>
  <c r="B211" i="1" s="1"/>
  <c r="N208" i="1"/>
  <c r="B208" i="1" s="1"/>
  <c r="N224" i="1"/>
  <c r="B224" i="1" s="1"/>
  <c r="N222" i="1"/>
  <c r="B222" i="1" s="1"/>
  <c r="N229" i="1"/>
  <c r="B229" i="1" s="1"/>
  <c r="N225" i="1"/>
  <c r="B225" i="1" s="1"/>
  <c r="N223" i="1"/>
  <c r="B223" i="1" s="1"/>
  <c r="N231" i="1"/>
  <c r="B231" i="1" s="1"/>
  <c r="N230" i="1"/>
  <c r="B230" i="1" s="1"/>
  <c r="N228" i="1"/>
  <c r="B228" i="1" s="1"/>
  <c r="L216" i="1" l="1"/>
  <c r="M216" i="1"/>
  <c r="L219" i="1"/>
  <c r="M219" i="1"/>
  <c r="L220" i="1"/>
  <c r="M220" i="1"/>
  <c r="L221" i="1"/>
  <c r="M221" i="1"/>
  <c r="L226" i="1"/>
  <c r="M226" i="1"/>
  <c r="L227" i="1"/>
  <c r="M227" i="1"/>
  <c r="N216" i="1" l="1"/>
  <c r="B216" i="1" s="1"/>
  <c r="N227" i="1"/>
  <c r="B227" i="1" s="1"/>
  <c r="N226" i="1"/>
  <c r="B226" i="1" s="1"/>
  <c r="N221" i="1"/>
  <c r="B221" i="1" s="1"/>
  <c r="N219" i="1"/>
  <c r="B219" i="1" s="1"/>
  <c r="N220" i="1"/>
  <c r="B220" i="1" s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N147" i="1" l="1"/>
  <c r="B147" i="1" s="1"/>
  <c r="N153" i="1"/>
  <c r="B153" i="1" s="1"/>
  <c r="N159" i="1"/>
  <c r="B159" i="1" s="1"/>
  <c r="N175" i="1"/>
  <c r="B175" i="1" s="1"/>
  <c r="N197" i="1"/>
  <c r="B197" i="1" s="1"/>
  <c r="N123" i="1"/>
  <c r="B123" i="1" s="1"/>
  <c r="N125" i="1"/>
  <c r="B125" i="1" s="1"/>
  <c r="N131" i="1"/>
  <c r="B131" i="1" s="1"/>
  <c r="N132" i="1"/>
  <c r="B132" i="1" s="1"/>
  <c r="N136" i="1"/>
  <c r="B136" i="1" s="1"/>
  <c r="N138" i="1"/>
  <c r="B138" i="1" s="1"/>
  <c r="N167" i="1"/>
  <c r="B167" i="1" s="1"/>
  <c r="N169" i="1"/>
  <c r="B169" i="1" s="1"/>
  <c r="N171" i="1"/>
  <c r="B171" i="1" s="1"/>
  <c r="N174" i="1"/>
  <c r="B174" i="1" s="1"/>
  <c r="N201" i="1"/>
  <c r="B201" i="1" s="1"/>
  <c r="N203" i="1"/>
  <c r="B203" i="1" s="1"/>
  <c r="N83" i="1"/>
  <c r="B83" i="1" s="1"/>
  <c r="N101" i="1"/>
  <c r="B101" i="1" s="1"/>
  <c r="N108" i="1"/>
  <c r="B108" i="1" s="1"/>
  <c r="N94" i="1"/>
  <c r="B94" i="1" s="1"/>
  <c r="N52" i="1"/>
  <c r="B52" i="1" s="1"/>
  <c r="N57" i="1"/>
  <c r="B57" i="1" s="1"/>
  <c r="N21" i="1"/>
  <c r="B21" i="1" s="1"/>
  <c r="N23" i="1"/>
  <c r="B23" i="1" s="1"/>
  <c r="N24" i="1"/>
  <c r="B24" i="1" s="1"/>
  <c r="N28" i="1"/>
  <c r="B28" i="1" s="1"/>
  <c r="N30" i="1"/>
  <c r="B30" i="1" s="1"/>
  <c r="N53" i="1"/>
  <c r="B53" i="1" s="1"/>
  <c r="N56" i="1"/>
  <c r="B56" i="1" s="1"/>
  <c r="N59" i="1"/>
  <c r="B59" i="1" s="1"/>
  <c r="N93" i="1"/>
  <c r="B93" i="1" s="1"/>
  <c r="N95" i="1"/>
  <c r="B95" i="1" s="1"/>
  <c r="N96" i="1"/>
  <c r="B96" i="1" s="1"/>
  <c r="N100" i="1"/>
  <c r="B100" i="1" s="1"/>
  <c r="N102" i="1"/>
  <c r="B102" i="1" s="1"/>
  <c r="N104" i="1"/>
  <c r="B104" i="1" s="1"/>
  <c r="N109" i="1"/>
  <c r="B109" i="1" s="1"/>
  <c r="N114" i="1"/>
  <c r="B114" i="1" s="1"/>
  <c r="N118" i="1"/>
  <c r="B118" i="1" s="1"/>
  <c r="N119" i="1"/>
  <c r="B119" i="1" s="1"/>
  <c r="N121" i="1"/>
  <c r="B121" i="1" s="1"/>
  <c r="N124" i="1"/>
  <c r="B124" i="1" s="1"/>
  <c r="N137" i="1"/>
  <c r="B137" i="1" s="1"/>
  <c r="N150" i="1"/>
  <c r="B150" i="1" s="1"/>
  <c r="N181" i="1"/>
  <c r="B181" i="1" s="1"/>
  <c r="N165" i="1"/>
  <c r="B165" i="1" s="1"/>
  <c r="N154" i="1"/>
  <c r="B154" i="1" s="1"/>
  <c r="N156" i="1"/>
  <c r="B156" i="1" s="1"/>
  <c r="N160" i="1"/>
  <c r="B160" i="1" s="1"/>
  <c r="N166" i="1"/>
  <c r="B166" i="1" s="1"/>
  <c r="N168" i="1"/>
  <c r="B168" i="1" s="1"/>
  <c r="N172" i="1"/>
  <c r="B172" i="1" s="1"/>
  <c r="N196" i="1"/>
  <c r="B196" i="1" s="1"/>
  <c r="N202" i="1"/>
  <c r="B202" i="1" s="1"/>
  <c r="N33" i="1"/>
  <c r="B33" i="1" s="1"/>
  <c r="N206" i="1"/>
  <c r="B206" i="1" s="1"/>
  <c r="N38" i="1"/>
  <c r="B38" i="1" s="1"/>
  <c r="N43" i="1"/>
  <c r="B43" i="1" s="1"/>
  <c r="N50" i="1"/>
  <c r="B50" i="1" s="1"/>
  <c r="N63" i="1"/>
  <c r="B63" i="1" s="1"/>
  <c r="N65" i="1"/>
  <c r="B65" i="1" s="1"/>
  <c r="N67" i="1"/>
  <c r="B67" i="1" s="1"/>
  <c r="N68" i="1"/>
  <c r="B68" i="1" s="1"/>
  <c r="N70" i="1"/>
  <c r="B70" i="1" s="1"/>
  <c r="N72" i="1"/>
  <c r="B72" i="1" s="1"/>
  <c r="N74" i="1"/>
  <c r="B74" i="1" s="1"/>
  <c r="N77" i="1"/>
  <c r="B77" i="1" s="1"/>
  <c r="N79" i="1"/>
  <c r="B79" i="1" s="1"/>
  <c r="N86" i="1"/>
  <c r="B86" i="1" s="1"/>
  <c r="N142" i="1"/>
  <c r="B142" i="1" s="1"/>
  <c r="N178" i="1"/>
  <c r="B178" i="1" s="1"/>
  <c r="N180" i="1"/>
  <c r="B180" i="1" s="1"/>
  <c r="N5" i="1"/>
  <c r="B5" i="1" s="1"/>
  <c r="N7" i="1"/>
  <c r="B7" i="1" s="1"/>
  <c r="N8" i="1"/>
  <c r="B8" i="1" s="1"/>
  <c r="N9" i="1"/>
  <c r="B9" i="1" s="1"/>
  <c r="N11" i="1"/>
  <c r="B11" i="1" s="1"/>
  <c r="N13" i="1"/>
  <c r="B13" i="1" s="1"/>
  <c r="N22" i="1"/>
  <c r="B22" i="1" s="1"/>
  <c r="N39" i="1"/>
  <c r="B39" i="1" s="1"/>
  <c r="N44" i="1"/>
  <c r="B44" i="1" s="1"/>
  <c r="N76" i="1"/>
  <c r="B76" i="1" s="1"/>
  <c r="N129" i="1"/>
  <c r="B129" i="1" s="1"/>
  <c r="N141" i="1"/>
  <c r="B141" i="1" s="1"/>
  <c r="N179" i="1"/>
  <c r="B179" i="1" s="1"/>
  <c r="N187" i="1"/>
  <c r="B187" i="1" s="1"/>
  <c r="N195" i="1"/>
  <c r="B195" i="1" s="1"/>
  <c r="N20" i="1"/>
  <c r="B20" i="1" s="1"/>
  <c r="N140" i="1"/>
  <c r="B140" i="1" s="1"/>
  <c r="N17" i="1"/>
  <c r="B17" i="1" s="1"/>
  <c r="N4" i="1"/>
  <c r="B4" i="1" s="1"/>
  <c r="N16" i="1"/>
  <c r="B16" i="1" s="1"/>
  <c r="N29" i="1"/>
  <c r="B29" i="1" s="1"/>
  <c r="N35" i="1"/>
  <c r="B35" i="1" s="1"/>
  <c r="N42" i="1"/>
  <c r="B42" i="1" s="1"/>
  <c r="N48" i="1"/>
  <c r="B48" i="1" s="1"/>
  <c r="N49" i="1"/>
  <c r="B49" i="1" s="1"/>
  <c r="N54" i="1"/>
  <c r="B54" i="1" s="1"/>
  <c r="N55" i="1"/>
  <c r="B55" i="1" s="1"/>
  <c r="N61" i="1"/>
  <c r="B61" i="1" s="1"/>
  <c r="N88" i="1"/>
  <c r="B88" i="1" s="1"/>
  <c r="N117" i="1"/>
  <c r="B117" i="1" s="1"/>
  <c r="N122" i="1"/>
  <c r="B122" i="1" s="1"/>
  <c r="N127" i="1"/>
  <c r="B127" i="1" s="1"/>
  <c r="N134" i="1"/>
  <c r="B134" i="1" s="1"/>
  <c r="N145" i="1"/>
  <c r="B145" i="1" s="1"/>
  <c r="N146" i="1"/>
  <c r="B146" i="1" s="1"/>
  <c r="N151" i="1"/>
  <c r="B151" i="1" s="1"/>
  <c r="N158" i="1"/>
  <c r="B158" i="1" s="1"/>
  <c r="N176" i="1"/>
  <c r="B176" i="1" s="1"/>
  <c r="N182" i="1"/>
  <c r="B182" i="1" s="1"/>
  <c r="N184" i="1"/>
  <c r="B184" i="1" s="1"/>
  <c r="N186" i="1"/>
  <c r="B186" i="1" s="1"/>
  <c r="N188" i="1"/>
  <c r="B188" i="1" s="1"/>
  <c r="N190" i="1"/>
  <c r="B190" i="1" s="1"/>
  <c r="N192" i="1"/>
  <c r="B192" i="1" s="1"/>
  <c r="N194" i="1"/>
  <c r="B194" i="1" s="1"/>
  <c r="N199" i="1"/>
  <c r="B199" i="1" s="1"/>
  <c r="N26" i="1"/>
  <c r="B26" i="1" s="1"/>
  <c r="N32" i="1"/>
  <c r="B32" i="1" s="1"/>
  <c r="N34" i="1"/>
  <c r="B34" i="1" s="1"/>
  <c r="N89" i="1"/>
  <c r="B89" i="1" s="1"/>
  <c r="N92" i="1"/>
  <c r="B92" i="1" s="1"/>
  <c r="N99" i="1"/>
  <c r="B99" i="1" s="1"/>
  <c r="N107" i="1"/>
  <c r="B107" i="1" s="1"/>
  <c r="N126" i="1"/>
  <c r="B126" i="1" s="1"/>
  <c r="N128" i="1"/>
  <c r="B128" i="1" s="1"/>
  <c r="N133" i="1"/>
  <c r="B133" i="1" s="1"/>
  <c r="N135" i="1"/>
  <c r="B135" i="1" s="1"/>
  <c r="N143" i="1"/>
  <c r="B143" i="1" s="1"/>
  <c r="N144" i="1"/>
  <c r="B144" i="1" s="1"/>
  <c r="N162" i="1"/>
  <c r="B162" i="1" s="1"/>
  <c r="N189" i="1"/>
  <c r="B189" i="1" s="1"/>
  <c r="N191" i="1"/>
  <c r="B191" i="1" s="1"/>
  <c r="N193" i="1"/>
  <c r="B193" i="1" s="1"/>
  <c r="N200" i="1"/>
  <c r="B200" i="1" s="1"/>
  <c r="N204" i="1"/>
  <c r="B204" i="1" s="1"/>
  <c r="N205" i="1"/>
  <c r="B205" i="1" s="1"/>
  <c r="N6" i="1"/>
  <c r="B6" i="1" s="1"/>
  <c r="N12" i="1"/>
  <c r="B12" i="1" s="1"/>
  <c r="N46" i="1"/>
  <c r="B46" i="1" s="1"/>
  <c r="N10" i="1"/>
  <c r="B10" i="1" s="1"/>
  <c r="N14" i="1"/>
  <c r="B14" i="1" s="1"/>
  <c r="N15" i="1"/>
  <c r="B15" i="1" s="1"/>
  <c r="N37" i="1"/>
  <c r="B37" i="1" s="1"/>
  <c r="N19" i="1"/>
  <c r="B19" i="1" s="1"/>
  <c r="N25" i="1"/>
  <c r="B25" i="1" s="1"/>
  <c r="N27" i="1"/>
  <c r="B27" i="1" s="1"/>
  <c r="N36" i="1"/>
  <c r="B36" i="1" s="1"/>
  <c r="N41" i="1"/>
  <c r="B41" i="1" s="1"/>
  <c r="N45" i="1"/>
  <c r="B45" i="1" s="1"/>
  <c r="N47" i="1"/>
  <c r="B47" i="1" s="1"/>
  <c r="N51" i="1"/>
  <c r="B51" i="1" s="1"/>
  <c r="N58" i="1"/>
  <c r="B58" i="1" s="1"/>
  <c r="N130" i="1"/>
  <c r="B130" i="1" s="1"/>
  <c r="N139" i="1"/>
  <c r="B139" i="1" s="1"/>
  <c r="N152" i="1"/>
  <c r="B152" i="1" s="1"/>
  <c r="N170" i="1"/>
  <c r="B170" i="1" s="1"/>
  <c r="N18" i="1"/>
  <c r="B18" i="1" s="1"/>
  <c r="N31" i="1"/>
  <c r="B31" i="1" s="1"/>
  <c r="N40" i="1"/>
  <c r="B40" i="1" s="1"/>
  <c r="N60" i="1"/>
  <c r="B60" i="1" s="1"/>
  <c r="N87" i="1"/>
  <c r="B87" i="1" s="1"/>
  <c r="N185" i="1"/>
  <c r="B185" i="1" s="1"/>
  <c r="N198" i="1"/>
  <c r="B198" i="1" s="1"/>
  <c r="N66" i="1"/>
  <c r="B66" i="1" s="1"/>
  <c r="N75" i="1"/>
  <c r="B75" i="1" s="1"/>
  <c r="N78" i="1"/>
  <c r="B78" i="1" s="1"/>
  <c r="N80" i="1"/>
  <c r="B80" i="1" s="1"/>
  <c r="N85" i="1"/>
  <c r="B85" i="1" s="1"/>
  <c r="N90" i="1"/>
  <c r="B90" i="1" s="1"/>
  <c r="N98" i="1"/>
  <c r="B98" i="1" s="1"/>
  <c r="N103" i="1"/>
  <c r="B103" i="1" s="1"/>
  <c r="N105" i="1"/>
  <c r="B105" i="1" s="1"/>
  <c r="N112" i="1"/>
  <c r="B112" i="1" s="1"/>
  <c r="N113" i="1"/>
  <c r="B113" i="1" s="1"/>
  <c r="N115" i="1"/>
  <c r="B115" i="1" s="1"/>
  <c r="N149" i="1"/>
  <c r="B149" i="1" s="1"/>
  <c r="N161" i="1"/>
  <c r="B161" i="1" s="1"/>
  <c r="N164" i="1"/>
  <c r="B164" i="1" s="1"/>
  <c r="N173" i="1"/>
  <c r="B173" i="1" s="1"/>
  <c r="N177" i="1"/>
  <c r="B177" i="1" s="1"/>
  <c r="N62" i="1"/>
  <c r="B62" i="1" s="1"/>
  <c r="N69" i="1"/>
  <c r="B69" i="1" s="1"/>
  <c r="N73" i="1"/>
  <c r="B73" i="1" s="1"/>
  <c r="N81" i="1"/>
  <c r="B81" i="1" s="1"/>
  <c r="N82" i="1"/>
  <c r="B82" i="1" s="1"/>
  <c r="N84" i="1"/>
  <c r="B84" i="1" s="1"/>
  <c r="N91" i="1"/>
  <c r="B91" i="1" s="1"/>
  <c r="N97" i="1"/>
  <c r="B97" i="1" s="1"/>
  <c r="N106" i="1"/>
  <c r="B106" i="1" s="1"/>
  <c r="N110" i="1"/>
  <c r="B110" i="1" s="1"/>
  <c r="N111" i="1"/>
  <c r="B111" i="1" s="1"/>
  <c r="N116" i="1"/>
  <c r="B116" i="1" s="1"/>
  <c r="N120" i="1"/>
  <c r="B120" i="1" s="1"/>
  <c r="N148" i="1"/>
  <c r="B148" i="1" s="1"/>
  <c r="N155" i="1"/>
  <c r="B155" i="1" s="1"/>
  <c r="N157" i="1"/>
  <c r="B157" i="1" s="1"/>
  <c r="N163" i="1"/>
  <c r="B163" i="1" s="1"/>
  <c r="N183" i="1"/>
  <c r="B183" i="1" s="1"/>
  <c r="N64" i="1"/>
  <c r="B64" i="1" s="1"/>
  <c r="N71" i="1"/>
  <c r="B71" i="1" s="1"/>
</calcChain>
</file>

<file path=xl/sharedStrings.xml><?xml version="1.0" encoding="utf-8"?>
<sst xmlns="http://schemas.openxmlformats.org/spreadsheetml/2006/main" count="1994" uniqueCount="1026">
  <si>
    <t>Course Code</t>
  </si>
  <si>
    <t>Credit</t>
  </si>
  <si>
    <t>Course Title (English)</t>
  </si>
  <si>
    <t>Course Title (Korean)</t>
  </si>
  <si>
    <t>College</t>
  </si>
  <si>
    <t>Language</t>
  </si>
  <si>
    <t>Department of Horticultural Science</t>
  </si>
  <si>
    <t>School of Food Science &amp; Biotechnology</t>
  </si>
  <si>
    <t>College of Natural Sciences</t>
  </si>
  <si>
    <t>BIOF202-001</t>
  </si>
  <si>
    <t>Fundamental Microbiology</t>
  </si>
  <si>
    <t>Instrumental Analysis</t>
  </si>
  <si>
    <t>Department of Chemistry</t>
  </si>
  <si>
    <t>College of Humanities</t>
  </si>
  <si>
    <t>Department of English Language and Literature</t>
  </si>
  <si>
    <t>Intensive Writing</t>
  </si>
  <si>
    <t>Department of Mathematics</t>
  </si>
  <si>
    <t>Teachers College</t>
  </si>
  <si>
    <t>College of Engineering</t>
  </si>
  <si>
    <t>Department of Environmental Engineering</t>
  </si>
  <si>
    <t>Statistics</t>
  </si>
  <si>
    <t>Department of Statistics</t>
  </si>
  <si>
    <t>College of IT Engineering</t>
  </si>
  <si>
    <t>School of Computer Science and Engineering</t>
  </si>
  <si>
    <t>Database Management Systems</t>
  </si>
  <si>
    <t>Department of Civil Engineering</t>
  </si>
  <si>
    <t>EECS499-001</t>
  </si>
  <si>
    <t>English for IT Engineering Profession</t>
  </si>
  <si>
    <t>EECS499-002</t>
  </si>
  <si>
    <t>Signal and Systems</t>
  </si>
  <si>
    <t>Automatic Control</t>
  </si>
  <si>
    <t>Power Electronics</t>
  </si>
  <si>
    <t>Department of English Education</t>
  </si>
  <si>
    <t>College of Social Sciences</t>
  </si>
  <si>
    <t>Department of German Language and Literature</t>
  </si>
  <si>
    <t>ITEC401-001</t>
  </si>
  <si>
    <t>Capstone Design Project 1</t>
  </si>
  <si>
    <t>School of Business Administration</t>
  </si>
  <si>
    <t>Department of Sociology</t>
  </si>
  <si>
    <t>TCHR473-001</t>
  </si>
  <si>
    <t>Teaching Logic &amp; Writing : English</t>
  </si>
  <si>
    <t>Class Room
(Bldg Num-Room)</t>
    <phoneticPr fontId="1" type="noConversion"/>
  </si>
  <si>
    <t>Enrollment Capacity</t>
    <phoneticPr fontId="1" type="noConversion"/>
  </si>
  <si>
    <t>Daegu Campus Map</t>
    <phoneticPr fontId="6" type="noConversion"/>
  </si>
  <si>
    <t>Area 1</t>
  </si>
  <si>
    <t>Area 3</t>
  </si>
  <si>
    <t>100. Main Administration Bldg.</t>
  </si>
  <si>
    <t>301. Teacher's College</t>
  </si>
  <si>
    <t>101. Main Auditorium</t>
    <phoneticPr fontId="6" type="noConversion"/>
  </si>
  <si>
    <t>302. Graduate Education School Bldg.</t>
  </si>
  <si>
    <t>102. DGB Culture Center</t>
    <phoneticPr fontId="6" type="noConversion"/>
  </si>
  <si>
    <t>303. Woodang Bldg.</t>
  </si>
  <si>
    <t xml:space="preserve">       (Center for Lifelong Edu., Art Gallery, Bank)</t>
    <phoneticPr fontId="6" type="noConversion"/>
  </si>
  <si>
    <t>304. Common Lecture Bldg.4</t>
  </si>
  <si>
    <t>103. Global Plaza</t>
    <phoneticPr fontId="6" type="noConversion"/>
  </si>
  <si>
    <t>305. Student Union Bldg.</t>
  </si>
  <si>
    <t>306. KNU Museum</t>
  </si>
  <si>
    <t>104. College of Humanities</t>
  </si>
  <si>
    <t>307. College of Human Ecology</t>
  </si>
  <si>
    <t>105. Youngsundong</t>
  </si>
  <si>
    <t>308. College of Ecomics &amp; Business Administration1</t>
  </si>
  <si>
    <t>106. Humanities Korea Bldg.</t>
  </si>
  <si>
    <t>309. College of Ecomics &amp; Business Administration2</t>
  </si>
  <si>
    <t>107. Graduate School Bldg.</t>
  </si>
  <si>
    <t>310. College of Social Sciences</t>
  </si>
  <si>
    <t>108. Student Service Center</t>
  </si>
  <si>
    <t>311. College of Law/Graduate Law School</t>
  </si>
  <si>
    <t>109. Library / Cafeteria</t>
  </si>
  <si>
    <t>Area 4</t>
  </si>
  <si>
    <t>110. IT Services</t>
  </si>
  <si>
    <t>401. College of Engineering Bldg.2</t>
  </si>
  <si>
    <t>111. Central Library</t>
  </si>
  <si>
    <t>402. College of Engineering Bldg.2A</t>
  </si>
  <si>
    <t>112. Language Institute</t>
  </si>
  <si>
    <t>403. Environmental Science Institute</t>
  </si>
  <si>
    <t>404. College of Engineering Bldg.1</t>
  </si>
  <si>
    <t>114. Dormitory(Cheomsung-gwan)</t>
  </si>
  <si>
    <t>405. Environmental Science &amp; Technology Institute</t>
  </si>
  <si>
    <t>115. Mobile-Techno Bldg.</t>
  </si>
  <si>
    <t>406. College of Engineering Bldg.9</t>
  </si>
  <si>
    <t>116. General Information Center</t>
  </si>
  <si>
    <t>407. Chemistry Bldg.</t>
  </si>
  <si>
    <t>117. Technopark</t>
  </si>
  <si>
    <t>408. College of Engineering Bldg.12</t>
  </si>
  <si>
    <t>118. College of Pharmacy</t>
  </si>
  <si>
    <t>409. College of Engineering Bldg.3</t>
  </si>
  <si>
    <t>119. Fine Art &amp; Design Bldg.</t>
  </si>
  <si>
    <t>410. College of Engineering Bldg.6</t>
  </si>
  <si>
    <t>120. College of Music &amp; Visual Arts</t>
  </si>
  <si>
    <t>411. College of Engineering Bldg.7</t>
  </si>
  <si>
    <t>121. Carving &amp; Modeling Bldg.</t>
  </si>
  <si>
    <t>412. College of Engineering Bldg.4</t>
  </si>
  <si>
    <t>122. Munye-gwan</t>
  </si>
  <si>
    <t>413. College of IT Engineering Bldg.3</t>
  </si>
  <si>
    <t>123. Garage</t>
  </si>
  <si>
    <t>414. College of IT Engineering Bldg.4</t>
  </si>
  <si>
    <t>Area 2</t>
  </si>
  <si>
    <t>415. IT Convergene Engineering Bldg.</t>
  </si>
  <si>
    <t>201. College of Agriculture &amp; Life Science Bldg.1</t>
  </si>
  <si>
    <t>416. College of IT Engineering Bldg.2</t>
  </si>
  <si>
    <t>202. College of Agriculture &amp; Life Science Bldg.3</t>
  </si>
  <si>
    <t>417. Semiconductor Reserch Bldg.</t>
  </si>
  <si>
    <t>203. College of Agriculture &amp; Life Science Bldg.2</t>
  </si>
  <si>
    <t>418. College of IT Engineering Bldg.1</t>
  </si>
  <si>
    <t>204. KNU Press</t>
  </si>
  <si>
    <t>419. College of Engineering Bldg.8</t>
  </si>
  <si>
    <t>205. Bokhyun Bldg.</t>
  </si>
  <si>
    <t>420. College of Veterinary Medicine</t>
  </si>
  <si>
    <t>206. Children Education Center</t>
  </si>
  <si>
    <t>421. Veterinary Hospital</t>
  </si>
  <si>
    <t>207. Biotechnology Bldg.</t>
  </si>
  <si>
    <t>Area 5</t>
  </si>
  <si>
    <t>208. Natural Science Bldg.1</t>
  </si>
  <si>
    <t>501. Dormitory(Jilli-gwan)</t>
  </si>
  <si>
    <t>209. College of Natural Sciences</t>
  </si>
  <si>
    <t>502. Dormitory(Bongsa-gwan)</t>
  </si>
  <si>
    <t>210. Natural Science Bldg.2</t>
  </si>
  <si>
    <t>503. Dormitory(Hwamok-gwan)</t>
  </si>
  <si>
    <t>211. Swimming Pool</t>
  </si>
  <si>
    <t>504. Dormitory(Gungji-gwan)</t>
  </si>
  <si>
    <t>212. Gymnasium 2</t>
  </si>
  <si>
    <t>505. Dormitory(Hyupdong-gwan)</t>
  </si>
  <si>
    <t>213. Gymnasium 1</t>
  </si>
  <si>
    <t>506. Dormitory(Myeonhak-gwan)</t>
  </si>
  <si>
    <t>214. Chungryong-gwan</t>
  </si>
  <si>
    <t>507. Dormitory(Sungshil-gwan)</t>
  </si>
  <si>
    <t>215. Student Club Bldg.(Baekho-gwan)</t>
  </si>
  <si>
    <t>508. Dormitory(Moonhwa-gwan)</t>
  </si>
  <si>
    <t>216. R.O.T.C</t>
  </si>
  <si>
    <t>509. Faculty Apartments</t>
  </si>
  <si>
    <t>217. Biology Bldg.</t>
  </si>
  <si>
    <t>510. Substation</t>
  </si>
  <si>
    <t>218. Scientific Instruments Center</t>
  </si>
  <si>
    <t>511. Business Incubation Center</t>
  </si>
  <si>
    <t xml:space="preserve">       (Rm. 608, Office of International Affairs)</t>
    <phoneticPr fontId="6" type="noConversion"/>
  </si>
  <si>
    <t>113. Dormitory(hyangto-gwan)</t>
    <phoneticPr fontId="1" type="noConversion"/>
  </si>
  <si>
    <t>Code</t>
  </si>
  <si>
    <t>Time</t>
  </si>
  <si>
    <t> 1A</t>
  </si>
  <si>
    <t>09:00-09:30</t>
  </si>
  <si>
    <t> 4A</t>
  </si>
  <si>
    <t>12:00-12:30</t>
  </si>
  <si>
    <t> 7A</t>
  </si>
  <si>
    <t>15:00-15:30</t>
  </si>
  <si>
    <t>10A</t>
  </si>
  <si>
    <t>18:00-18:30</t>
  </si>
  <si>
    <t> 1B</t>
  </si>
  <si>
    <t>09:30-10:00</t>
  </si>
  <si>
    <t> 4B</t>
  </si>
  <si>
    <t>12:30-13:00</t>
  </si>
  <si>
    <t> 7B</t>
  </si>
  <si>
    <t>15:30-16:00</t>
  </si>
  <si>
    <t>10B</t>
  </si>
  <si>
    <t>18:30-19:00</t>
  </si>
  <si>
    <t> 2A</t>
  </si>
  <si>
    <t>10:00-10:30</t>
  </si>
  <si>
    <t> 5A</t>
  </si>
  <si>
    <t>13:00-13:30</t>
  </si>
  <si>
    <t> 8A</t>
  </si>
  <si>
    <t>16:00-16:30</t>
  </si>
  <si>
    <t>11A</t>
  </si>
  <si>
    <t>19:00-19:30</t>
  </si>
  <si>
    <t> 2B</t>
  </si>
  <si>
    <t>10:30-11:00</t>
  </si>
  <si>
    <t> 5B</t>
  </si>
  <si>
    <t>13:30-14:00</t>
  </si>
  <si>
    <t> 8B</t>
  </si>
  <si>
    <t>16:30-17:00</t>
  </si>
  <si>
    <t>11B</t>
  </si>
  <si>
    <t>19:30-20:00</t>
  </si>
  <si>
    <t> 3A</t>
  </si>
  <si>
    <t>11:00-11:30</t>
  </si>
  <si>
    <t> 6A</t>
  </si>
  <si>
    <t>14:00-14:30</t>
  </si>
  <si>
    <t> 9A</t>
  </si>
  <si>
    <t>17:00-17:30</t>
  </si>
  <si>
    <t>12A</t>
  </si>
  <si>
    <t>20:00-20:30</t>
  </si>
  <si>
    <t> 3B</t>
  </si>
  <si>
    <t>11:30-12:00</t>
  </si>
  <si>
    <t> 6B</t>
  </si>
  <si>
    <t>14:30-15:00</t>
  </si>
  <si>
    <t> 9B</t>
  </si>
  <si>
    <t>17:30-18:00</t>
  </si>
  <si>
    <t>12B</t>
  </si>
  <si>
    <t>20:30-21:00</t>
  </si>
  <si>
    <t>Class Time</t>
    <phoneticPr fontId="1" type="noConversion"/>
  </si>
  <si>
    <t>Class Time</t>
    <phoneticPr fontId="1" type="noConversion"/>
  </si>
  <si>
    <t>Department (Major)</t>
    <phoneticPr fontId="1" type="noConversion"/>
  </si>
  <si>
    <t>ABIC311-001</t>
  </si>
  <si>
    <t>ACEN261-001</t>
  </si>
  <si>
    <t>ACEN261-002</t>
  </si>
  <si>
    <t>ACHE467-001</t>
  </si>
  <si>
    <t>ACHE474-001</t>
  </si>
  <si>
    <t>ACHE718-001</t>
  </si>
  <si>
    <t>ACHE736-001</t>
  </si>
  <si>
    <t>ACHE768-001</t>
  </si>
  <si>
    <t>ACHE778-001</t>
  </si>
  <si>
    <t>ACHE923-001</t>
  </si>
  <si>
    <t>ACHE932-001</t>
  </si>
  <si>
    <t>AGBL222-001</t>
  </si>
  <si>
    <t>AGBL401-001</t>
  </si>
  <si>
    <t>AGRO714-001</t>
  </si>
  <si>
    <t>AGRO734-001</t>
  </si>
  <si>
    <t>AGRO819-001</t>
  </si>
  <si>
    <t>AGRO822-001</t>
  </si>
  <si>
    <t>APCE718-001</t>
  </si>
  <si>
    <t>APCE737-001</t>
  </si>
  <si>
    <t>APCE744-001</t>
  </si>
  <si>
    <t>BIOF302-001</t>
  </si>
  <si>
    <t>BIOL479-001</t>
  </si>
  <si>
    <t>BIOL751-001</t>
  </si>
  <si>
    <t>BIOL961-001</t>
  </si>
  <si>
    <t>BIOL971-001</t>
  </si>
  <si>
    <t>BIOL973-001</t>
  </si>
  <si>
    <t>CHED737-001</t>
  </si>
  <si>
    <t>CHEM502-001</t>
  </si>
  <si>
    <t>CHEM702-001</t>
  </si>
  <si>
    <t>CHEM705-001</t>
  </si>
  <si>
    <t>CHEM707-001</t>
  </si>
  <si>
    <t>CHEM755-001</t>
  </si>
  <si>
    <t>CHEM791-001</t>
  </si>
  <si>
    <t>CHEM811-001</t>
  </si>
  <si>
    <t>CHEM818-001</t>
  </si>
  <si>
    <t>CHEM845-001</t>
  </si>
  <si>
    <t>CHEM863-001</t>
  </si>
  <si>
    <t>CHEM874-001</t>
  </si>
  <si>
    <t>CLTR085-004</t>
  </si>
  <si>
    <t>CLTR090-001</t>
  </si>
  <si>
    <t>CLTR208-001</t>
  </si>
  <si>
    <t>CLTR208-004</t>
  </si>
  <si>
    <t>CLTR221-004</t>
  </si>
  <si>
    <t>CLTR784-001</t>
  </si>
  <si>
    <t>COME837-001</t>
  </si>
  <si>
    <t>COMP217-008</t>
  </si>
  <si>
    <t>COMP311-002</t>
  </si>
  <si>
    <t>COMP312-006</t>
  </si>
  <si>
    <t>COMP324-004</t>
  </si>
  <si>
    <t>COMP413-002</t>
  </si>
  <si>
    <t>COMP716-002</t>
  </si>
  <si>
    <t>COMP718-001</t>
  </si>
  <si>
    <t>COMP723-001</t>
  </si>
  <si>
    <t>COMP733-001</t>
  </si>
  <si>
    <t>COMP736-001</t>
  </si>
  <si>
    <t>COMP744-001</t>
  </si>
  <si>
    <t>CVLE702-001</t>
  </si>
  <si>
    <t>CVLE730-001</t>
  </si>
  <si>
    <t>CVLE756-001</t>
  </si>
  <si>
    <t>CVLE794-001</t>
  </si>
  <si>
    <t>CVLE860-001</t>
  </si>
  <si>
    <t>DIIM212-001</t>
  </si>
  <si>
    <t>DPBS312-001</t>
  </si>
  <si>
    <t>DPBS317-001</t>
  </si>
  <si>
    <t>DPBS403-001</t>
  </si>
  <si>
    <t>DPBS409-001</t>
  </si>
  <si>
    <t>DPBS426-001</t>
  </si>
  <si>
    <t>DPLS717-001</t>
  </si>
  <si>
    <t>ECON211-005</t>
  </si>
  <si>
    <t>ECON211-010</t>
  </si>
  <si>
    <t>ECON324-005</t>
  </si>
  <si>
    <t>ECON561-001</t>
  </si>
  <si>
    <t>ECON573-003</t>
  </si>
  <si>
    <t>ECON573-004</t>
  </si>
  <si>
    <t>ECON779-001</t>
  </si>
  <si>
    <t>EECS312-002</t>
  </si>
  <si>
    <t>EECS324-001</t>
  </si>
  <si>
    <t>EECS438-001</t>
  </si>
  <si>
    <t>EESO713-001</t>
  </si>
  <si>
    <t>EESO718-001</t>
  </si>
  <si>
    <t>EESO724-001</t>
  </si>
  <si>
    <t>EESO739-001</t>
  </si>
  <si>
    <t>EESO745-001</t>
  </si>
  <si>
    <t>ELEC206-002</t>
  </si>
  <si>
    <t>ELEC246-008</t>
  </si>
  <si>
    <t>ELEC246-009</t>
  </si>
  <si>
    <t>ELEC247-010</t>
  </si>
  <si>
    <t>ELEC247-011</t>
  </si>
  <si>
    <t>ELEC302-001</t>
  </si>
  <si>
    <t>ELEC321-004</t>
  </si>
  <si>
    <t>ELEC332-001</t>
  </si>
  <si>
    <t>ELEC332-006</t>
  </si>
  <si>
    <t>ELEC333-002</t>
  </si>
  <si>
    <t>ELEC334-001</t>
  </si>
  <si>
    <t>ELEC422-001</t>
  </si>
  <si>
    <t>ELEC431-001</t>
  </si>
  <si>
    <t>ELEC431-002</t>
  </si>
  <si>
    <t>ELEC452-001</t>
  </si>
  <si>
    <t>ELEC473-001</t>
  </si>
  <si>
    <t>ELEC731-001</t>
  </si>
  <si>
    <t>ELEC852-001</t>
  </si>
  <si>
    <t>ENED309-001</t>
  </si>
  <si>
    <t>ENED341-001</t>
  </si>
  <si>
    <t>ENED341-002</t>
  </si>
  <si>
    <t>ENED382-001</t>
  </si>
  <si>
    <t>ENED387-001</t>
  </si>
  <si>
    <t>ENED709-001</t>
  </si>
  <si>
    <t>ENED926-001</t>
  </si>
  <si>
    <t>ENER730-001</t>
  </si>
  <si>
    <t>ENGL281-001</t>
  </si>
  <si>
    <t>ENGL441-001</t>
  </si>
  <si>
    <t>ENGL441-002</t>
  </si>
  <si>
    <t>ENGL450-001</t>
  </si>
  <si>
    <t>ENGL450-002</t>
  </si>
  <si>
    <t>ENGL450-003</t>
  </si>
  <si>
    <t>ENGR211-005</t>
  </si>
  <si>
    <t>ENVI323-001</t>
  </si>
  <si>
    <t>ENVI324-001</t>
  </si>
  <si>
    <t>ENVI773-001</t>
  </si>
  <si>
    <t>ENVI785-001</t>
  </si>
  <si>
    <t>FIER501-001</t>
  </si>
  <si>
    <t>FOBI713-001</t>
  </si>
  <si>
    <t>FOBI716-001</t>
  </si>
  <si>
    <t>FOBI732-001</t>
  </si>
  <si>
    <t>FOBI736-001</t>
  </si>
  <si>
    <t>FOOD323-002</t>
  </si>
  <si>
    <t>FOOD728-001</t>
  </si>
  <si>
    <t>FOOD733-001</t>
  </si>
  <si>
    <t>FOOD770-001</t>
  </si>
  <si>
    <t>FOOD797-001</t>
  </si>
  <si>
    <t>FOOD937-001</t>
  </si>
  <si>
    <t>FOOD972-001</t>
  </si>
  <si>
    <t>FOOD973-001</t>
  </si>
  <si>
    <t>FSAD716-001</t>
  </si>
  <si>
    <t>FSAD724-001</t>
  </si>
  <si>
    <t>FSAD724-002</t>
  </si>
  <si>
    <t>FSAD736-001</t>
  </si>
  <si>
    <t>GENE727-001</t>
  </si>
  <si>
    <t>GENE944-001</t>
  </si>
  <si>
    <t>GLSO211-001</t>
  </si>
  <si>
    <t>GLSO211-002</t>
  </si>
  <si>
    <t>GLSO224-001</t>
  </si>
  <si>
    <t>HORT430-001</t>
  </si>
  <si>
    <t>HORT431-001</t>
  </si>
  <si>
    <t>HORT711-001</t>
  </si>
  <si>
    <t>HORT731-001</t>
  </si>
  <si>
    <t>HORT812-001</t>
  </si>
  <si>
    <t>HORT817-001</t>
  </si>
  <si>
    <t>HORT851-001</t>
  </si>
  <si>
    <t>HORT863-001</t>
  </si>
  <si>
    <t>HORT892-001</t>
  </si>
  <si>
    <t>HYRE703-001</t>
  </si>
  <si>
    <t>INDC213-002</t>
  </si>
  <si>
    <t>ITEC419-001</t>
  </si>
  <si>
    <t>LAWS861-001</t>
  </si>
  <si>
    <t>LAWS890-001</t>
  </si>
  <si>
    <t>LIBR323-001</t>
  </si>
  <si>
    <t>LIBR362-001</t>
  </si>
  <si>
    <t>LIFE702-001</t>
  </si>
  <si>
    <t>LIFE708-001</t>
  </si>
  <si>
    <t>LIFE778-001</t>
  </si>
  <si>
    <t>LIFE787-001</t>
  </si>
  <si>
    <t>LIFE831-001</t>
  </si>
  <si>
    <t>LIFE852-001</t>
  </si>
  <si>
    <t>LIFE866-001</t>
  </si>
  <si>
    <t>MATH205-001</t>
  </si>
  <si>
    <t>MATH231-003</t>
  </si>
  <si>
    <t>MATH241-002</t>
  </si>
  <si>
    <t>MATH848-001</t>
  </si>
  <si>
    <t>MBIO753-001</t>
  </si>
  <si>
    <t>MBIO785-001</t>
  </si>
  <si>
    <t>META720-001</t>
  </si>
  <si>
    <t>MGMT201-007</t>
  </si>
  <si>
    <t>MGMT202-001</t>
  </si>
  <si>
    <t>MGMT221-005</t>
  </si>
  <si>
    <t>MGMT231-001</t>
  </si>
  <si>
    <t>MGMT231-003</t>
  </si>
  <si>
    <t>MGMT320-002</t>
  </si>
  <si>
    <t>MGMT331-001</t>
  </si>
  <si>
    <t>OECA217-001</t>
  </si>
  <si>
    <t>OECA219-001</t>
  </si>
  <si>
    <t>OECA221-001</t>
  </si>
  <si>
    <t>OECA226-001</t>
  </si>
  <si>
    <t>OECA236-001</t>
  </si>
  <si>
    <t>OECA243-001</t>
  </si>
  <si>
    <t>OECA246-001</t>
  </si>
  <si>
    <t>OECA249-001</t>
  </si>
  <si>
    <t>OECA701-001</t>
  </si>
  <si>
    <t>OECA705-001</t>
  </si>
  <si>
    <t>OECA724-001</t>
  </si>
  <si>
    <t>PHYS701-001</t>
  </si>
  <si>
    <t>PHYS703-001</t>
  </si>
  <si>
    <t>PHYS708-001</t>
  </si>
  <si>
    <t>PHYS790-001</t>
  </si>
  <si>
    <t>PHYS825-001</t>
  </si>
  <si>
    <t>PHYS828-001</t>
  </si>
  <si>
    <t>SOCI538-001</t>
  </si>
  <si>
    <t>VETE601-001</t>
  </si>
  <si>
    <t>Introduction to Sanitary Entomology</t>
  </si>
  <si>
    <t>Surveying &amp; Practices</t>
  </si>
  <si>
    <t>Physical Chemistry</t>
  </si>
  <si>
    <t>Agricultural Food Chemistry Lab.</t>
  </si>
  <si>
    <t>Quality of Agriculture and Food</t>
  </si>
  <si>
    <t>Seminar for Agricultural Chemistry 1</t>
  </si>
  <si>
    <t>Chemistry and Manufacture of Fertilizer</t>
  </si>
  <si>
    <t>Environmental Plant Physiology</t>
  </si>
  <si>
    <t>Advanced Gene Expression Regulation</t>
  </si>
  <si>
    <t>Clay Mineralogy</t>
  </si>
  <si>
    <t>Microbial Biotechnology</t>
  </si>
  <si>
    <t>Biological Resources</t>
  </si>
  <si>
    <t>Principle of Genetics</t>
  </si>
  <si>
    <t>Advanced Weed Science</t>
  </si>
  <si>
    <t>Advanced Crop Biotechnology</t>
  </si>
  <si>
    <t>Environmental Physiology</t>
  </si>
  <si>
    <t>Resistance Breeding</t>
  </si>
  <si>
    <t>Applied Statistical Mechanics</t>
  </si>
  <si>
    <t>Advanced Analytic Chemistry I</t>
  </si>
  <si>
    <t>Advanced Interfacial Chemistry II</t>
  </si>
  <si>
    <t>Food Engineering and Lab</t>
  </si>
  <si>
    <t>Evolutionary Biology</t>
  </si>
  <si>
    <t>Plant Ecophysiology</t>
  </si>
  <si>
    <t>Topics in Molecular Biology</t>
  </si>
  <si>
    <t>Cell Differentiation</t>
  </si>
  <si>
    <t>Topics in Organogenesis</t>
  </si>
  <si>
    <t>Seminar in Chemistry 1</t>
  </si>
  <si>
    <t>Advanced Organic Chemistry1</t>
  </si>
  <si>
    <t>Advanced Chemistry</t>
  </si>
  <si>
    <t>Introduction of Chemical Materials</t>
  </si>
  <si>
    <t>Inorganic Reaction Mechanism1</t>
  </si>
  <si>
    <t>Topics in Physical Chemistry2</t>
  </si>
  <si>
    <t>Advanced Physical Chemistry2</t>
  </si>
  <si>
    <t>Topics in Advanced Organic Chemistry 2</t>
  </si>
  <si>
    <t>Organometallic Chemistry 1</t>
  </si>
  <si>
    <t>Advanced Spectroanalytical Chemistry2</t>
  </si>
  <si>
    <t>Introduction to Management</t>
  </si>
  <si>
    <t>Modern Society and Law</t>
  </si>
  <si>
    <t>The Transnational Literature</t>
  </si>
  <si>
    <t>Advanced Information Security</t>
  </si>
  <si>
    <t>Java Programming</t>
  </si>
  <si>
    <t>Logic Circuit Design</t>
  </si>
  <si>
    <t>Operating Systems</t>
  </si>
  <si>
    <t>Artificial Intelligence</t>
  </si>
  <si>
    <t>Computer Graphics</t>
  </si>
  <si>
    <t>Computational Intelligence</t>
  </si>
  <si>
    <t>Advanced Programming Languages</t>
  </si>
  <si>
    <t>Advanced System Programming</t>
  </si>
  <si>
    <t>Advanced Image Processing</t>
  </si>
  <si>
    <t>Advanced Knowledge Engineering</t>
  </si>
  <si>
    <t>Theory of Elasticity</t>
  </si>
  <si>
    <t>Physical/Chemical Treatment Processes</t>
  </si>
  <si>
    <t>Reliability Analysis</t>
  </si>
  <si>
    <t>Advanced Structural Analysis and Design</t>
  </si>
  <si>
    <t>Adjustment Computations</t>
  </si>
  <si>
    <t>Database Design</t>
  </si>
  <si>
    <t>Crop Physiology and Lab.</t>
  </si>
  <si>
    <t>Environmental Physiology and Ecology</t>
  </si>
  <si>
    <t>Seed Production and Tissue Culture</t>
  </si>
  <si>
    <t>Biotechnological Industry</t>
  </si>
  <si>
    <t>Food Security and Crop Production</t>
  </si>
  <si>
    <t>Advanced Plant Physiology</t>
  </si>
  <si>
    <t>Principles of Economics 1</t>
  </si>
  <si>
    <t>Money and Banking</t>
  </si>
  <si>
    <t>Korean Economic Development</t>
  </si>
  <si>
    <t>International Economic Relations</t>
  </si>
  <si>
    <t>Spatial Economics</t>
  </si>
  <si>
    <t>Network Programming</t>
  </si>
  <si>
    <t>Electronic Circuits Design</t>
  </si>
  <si>
    <t>Electric Materials</t>
  </si>
  <si>
    <t>Advanced Energy Device Process</t>
  </si>
  <si>
    <t>Photochemically Advanced Oxidation Processes</t>
  </si>
  <si>
    <t>Nuclear Reactor Analysis 1</t>
  </si>
  <si>
    <t>High Frequency Magnetic Component Design</t>
  </si>
  <si>
    <t>Selected Topics in Energy Engineering 4</t>
  </si>
  <si>
    <t>Probability and Random Processes</t>
  </si>
  <si>
    <t>Electronic Circuits2</t>
  </si>
  <si>
    <t>Logic Circuits</t>
  </si>
  <si>
    <t>Electronic Circuits2 fundamentals and design</t>
  </si>
  <si>
    <t>Electronic Devices</t>
  </si>
  <si>
    <t>Semiconductor Materials</t>
  </si>
  <si>
    <t>Electric Power Engineering</t>
  </si>
  <si>
    <t>Optoelectronics</t>
  </si>
  <si>
    <t>Information and Coding Theory</t>
  </si>
  <si>
    <t>Linear System Theory</t>
  </si>
  <si>
    <t>Artificial Intelligence Application</t>
  </si>
  <si>
    <t>Introduction to English Literature</t>
  </si>
  <si>
    <t>English Conversation 1</t>
  </si>
  <si>
    <t>English Applied Linguistics</t>
  </si>
  <si>
    <t>Seminar in English Education</t>
  </si>
  <si>
    <t>British and American Novel</t>
  </si>
  <si>
    <t>Statistics for English Education I</t>
  </si>
  <si>
    <t>Microalgae Mass Cultivation for Biofuel</t>
  </si>
  <si>
    <t>Critical Theory</t>
  </si>
  <si>
    <t>Communication in English 1</t>
  </si>
  <si>
    <t>English Composition1</t>
  </si>
  <si>
    <t>Engineering Mathematics 1</t>
  </si>
  <si>
    <t>Environmental Hydraulics and Hydrology and Design</t>
  </si>
  <si>
    <t>Soil Remediation</t>
  </si>
  <si>
    <t>Environmental Modeling</t>
  </si>
  <si>
    <t>Numerical Analysis in Environmental Engineering</t>
  </si>
  <si>
    <t>Protein Fiber Material Engineering</t>
  </si>
  <si>
    <t>Food Toxicology</t>
  </si>
  <si>
    <t>Advanced Methodology for Food Lipids</t>
  </si>
  <si>
    <t>Advanced Methodology for Funtional Health Foods</t>
  </si>
  <si>
    <t>Colloquium of Food Biomaterials 1</t>
  </si>
  <si>
    <t>Biophysical Chemistry</t>
  </si>
  <si>
    <t>Advanced Food Microbiology</t>
  </si>
  <si>
    <t>Advanced Food Processing</t>
  </si>
  <si>
    <t>Advanced Food Biochemistry</t>
  </si>
  <si>
    <t>Advanced Fermentation Microbial Physiology</t>
  </si>
  <si>
    <t>Topics in Food Functional Chemistry</t>
  </si>
  <si>
    <t>Topics in Extraction Process</t>
  </si>
  <si>
    <t>Topics in Post-harvest Technology</t>
  </si>
  <si>
    <t>Introductory Plant Biotechnology</t>
  </si>
  <si>
    <t>Post-Harvest Technology</t>
  </si>
  <si>
    <t>Enviroment and Horicultural Plants</t>
  </si>
  <si>
    <t>Advanced Microbiology</t>
  </si>
  <si>
    <t>Selected Topics in Medical Genetics</t>
  </si>
  <si>
    <t>SW Practical English</t>
  </si>
  <si>
    <t>Internet of Things</t>
  </si>
  <si>
    <t>Horticultural Crop Biotechnology and Lab.</t>
  </si>
  <si>
    <t>Plant Tissue Culture and Lab.</t>
  </si>
  <si>
    <t>Advanced in Crop Breeding</t>
  </si>
  <si>
    <t>Advanced Olericulture 1</t>
  </si>
  <si>
    <t>Growth Regulators in Horticultural Crops</t>
  </si>
  <si>
    <t>Environmental Control in Green House</t>
  </si>
  <si>
    <t>Functional Horticultural Plants</t>
  </si>
  <si>
    <t>Practical Internship in Smart Farm Ⅰ</t>
  </si>
  <si>
    <t>Advanced Fruit Breeding</t>
  </si>
  <si>
    <t>Polymeric Nanomaterials</t>
  </si>
  <si>
    <t>Introduction to Data Science</t>
  </si>
  <si>
    <t>Legal English</t>
  </si>
  <si>
    <t>American Contracts Fundamentals</t>
  </si>
  <si>
    <t>Management of Knowledge Information Centers</t>
  </si>
  <si>
    <t>Search Engine</t>
  </si>
  <si>
    <t>Journal Club in Biochemistry and  Molecular Biology</t>
  </si>
  <si>
    <t>Journal Club in Genetic Engineering and Biotechnology1</t>
  </si>
  <si>
    <t>Topics in Plant Systematics</t>
  </si>
  <si>
    <t>Molecular Technology for Microalgae</t>
  </si>
  <si>
    <t>Advanced Fermentation Microbiology</t>
  </si>
  <si>
    <t>Selected Topics in Laboratory Animal Science</t>
  </si>
  <si>
    <t>Topics of Experimental Ethics and Bioethics in Lifescience</t>
  </si>
  <si>
    <t>Differential Equation</t>
  </si>
  <si>
    <t>Linear Algebra 1</t>
  </si>
  <si>
    <t>Seminar in Linear Algebra1</t>
  </si>
  <si>
    <t>Graph Theory1</t>
  </si>
  <si>
    <t>Advanced Pathogenic Microbiology</t>
  </si>
  <si>
    <t>Current Topics in Regulation of Gene Expression</t>
  </si>
  <si>
    <t>Properties and Applications of Energy Materials</t>
  </si>
  <si>
    <t>Organizational Theory and Design</t>
  </si>
  <si>
    <t>Human Resource Management</t>
  </si>
  <si>
    <t>Marketing</t>
  </si>
  <si>
    <t>Business Statistics</t>
  </si>
  <si>
    <t>Principles of Cost &amp; Management Accounting</t>
  </si>
  <si>
    <t>Service Management</t>
  </si>
  <si>
    <t xml:space="preserve"> Biological Oceanography and Lab I </t>
  </si>
  <si>
    <t xml:space="preserve"> Physical Oceanography and Lab I </t>
  </si>
  <si>
    <t>Microbial Oceanography I</t>
  </si>
  <si>
    <t>Ocean Dynamics I</t>
  </si>
  <si>
    <t xml:space="preserve"> Marine Biotechnology I </t>
  </si>
  <si>
    <t xml:space="preserve"> Special Topics in Biological Oceanography I </t>
  </si>
  <si>
    <t xml:space="preserve"> Special Topics in Physical Oceanography I </t>
  </si>
  <si>
    <t xml:space="preserve"> Marine Ecology </t>
  </si>
  <si>
    <t>Special Topics in Microbial Oceanography I</t>
  </si>
  <si>
    <t>Marine Genomics I</t>
  </si>
  <si>
    <t>Special Topics in Data Analysis</t>
  </si>
  <si>
    <t>Electrodynamics 1</t>
  </si>
  <si>
    <t>Quantum Mechanics 1</t>
  </si>
  <si>
    <t>Mathematical Physics</t>
  </si>
  <si>
    <t>Symmetry Problems in Physics</t>
  </si>
  <si>
    <t>Interdisciplinary Study in Physics</t>
  </si>
  <si>
    <t>Detection methods for nuclear and particle Physics</t>
  </si>
  <si>
    <t>Law and Social Change</t>
  </si>
  <si>
    <t>Medical English</t>
  </si>
  <si>
    <t>토7A7B
토8A8B
토9A9B</t>
  </si>
  <si>
    <t>위생곤충학개론</t>
  </si>
  <si>
    <t>M8B9A9B
M10A10B11A</t>
  </si>
  <si>
    <t>M11A11B
M12A12B
M13A13B</t>
  </si>
  <si>
    <t>M8A8B
M9A9B
M10A10B</t>
  </si>
  <si>
    <t>M6A6B
M7A7B
M8A8B</t>
  </si>
  <si>
    <t>M1A1B2A
M2B3A3B</t>
  </si>
  <si>
    <t>M5A5B
M6A6B
M7A7B</t>
  </si>
  <si>
    <t>M5B6A6B
M7A7B8A</t>
  </si>
  <si>
    <t>M7A7B
M8A8B
M9A9B</t>
  </si>
  <si>
    <t>M2A2B
M3A3B
M4A4B</t>
  </si>
  <si>
    <t>M7A7B8A
M8B9A9B</t>
  </si>
  <si>
    <t>M4A4B5A
M5B6A6B</t>
  </si>
  <si>
    <t>T2B3A3B
T4A4B5A</t>
  </si>
  <si>
    <t>T11A11B
T12A12B
T13A13B</t>
  </si>
  <si>
    <t>T1A1B2A
T2B3A3B</t>
  </si>
  <si>
    <t>T5A5B
T6A6B
T7A7B</t>
  </si>
  <si>
    <t>T8A8B
T9A9B
T10A10B</t>
  </si>
  <si>
    <t>T2A2B
T3A3B
T4A4B</t>
  </si>
  <si>
    <t>T6A6B
T7A7B
T8A8B</t>
  </si>
  <si>
    <t>T10A10B11A
T11B12A12B</t>
  </si>
  <si>
    <t>T1A1B
T2A2B
T3A3B</t>
  </si>
  <si>
    <t>T5B6A6B
T7A7B8A</t>
  </si>
  <si>
    <t>T7A7B
T8A8B
T9A9B</t>
  </si>
  <si>
    <t>T7A7B8A
T8B9A9B</t>
  </si>
  <si>
    <t>T10A10B
T11A11B
T12A12B</t>
  </si>
  <si>
    <t>T9A9B
T10A10B
T11A11B</t>
  </si>
  <si>
    <t>T10A10B
T11A11B</t>
  </si>
  <si>
    <t>M1A1B2A
W2B3A3B</t>
  </si>
  <si>
    <t>M5A5B
M6A6B
W5A5B
W6A6B</t>
  </si>
  <si>
    <t>W10A10B
W11A11B
W12A12B
W13A13B</t>
  </si>
  <si>
    <t>M7A7B8A
W7A7B8A</t>
  </si>
  <si>
    <t>M2B3A3B
W2B3A3B</t>
  </si>
  <si>
    <t>M8B9A9B
W8B9A9B</t>
  </si>
  <si>
    <t>M5B6A6B
W5B6A6B</t>
  </si>
  <si>
    <t>W11A11B
W12A12B
W13A13B</t>
  </si>
  <si>
    <t>W1A1B2A
W2B3A3B</t>
  </si>
  <si>
    <t>M8B9A9B
W7A7B8A</t>
  </si>
  <si>
    <t>W1A1B
W2A2B
W3A3B</t>
  </si>
  <si>
    <t>W5A5B
W6A6B
W7A7B</t>
  </si>
  <si>
    <t>W8A8B
W9A9B
W10A10B</t>
  </si>
  <si>
    <t>W4A4B5A
W5B6A6B</t>
  </si>
  <si>
    <t>W1A1B
W2A2B
W3A3B
W4A4B</t>
  </si>
  <si>
    <t>M2B3A3B
W1A1B2A</t>
  </si>
  <si>
    <t>W5B6A6B
W7A7B8A</t>
  </si>
  <si>
    <t>M7A7B8A
W8B9A9B</t>
  </si>
  <si>
    <t>W6A6B
W7A7B
W8A8B
W9A9B</t>
  </si>
  <si>
    <t>M2B3A3B
W7A7B8A</t>
  </si>
  <si>
    <t>M5B6A6B
W2B3A3B</t>
  </si>
  <si>
    <t>W10A10B
W11A11B
W12A12B</t>
  </si>
  <si>
    <t>W7A7B
W8A8B
W9A9B</t>
  </si>
  <si>
    <t>M2A2B
M3A3B
W2A2B
W3A3B</t>
  </si>
  <si>
    <t>M6A6B
M7A7B
W6A6B
W7A7B</t>
  </si>
  <si>
    <t>W0A0B
W10A10B
W11A11B
W12A12B
W13A13B</t>
  </si>
  <si>
    <t>T5B6A6B
W7A7B8A</t>
  </si>
  <si>
    <t>W6A6B
W7A7B
W8A8B</t>
  </si>
  <si>
    <t>T6A6B
T7A7B
TH8A8B
TH9A9B</t>
  </si>
  <si>
    <t>T8A8B
T9A9B
TH6A6B
TH7A7B</t>
  </si>
  <si>
    <t>T8B9A9B
TH8B9A9B</t>
  </si>
  <si>
    <t>T5B6A6B
TH5B6A6B</t>
  </si>
  <si>
    <t>T2B3A3B
TH2B3A3B</t>
  </si>
  <si>
    <t>T7A7B8A
TH7A7B8A</t>
  </si>
  <si>
    <t>TH2B3A3B
TH4A4B5A</t>
  </si>
  <si>
    <t>T2B3A3B
TH1A1B2A</t>
  </si>
  <si>
    <t>T1A1B2A
TH2B3A3B</t>
  </si>
  <si>
    <t>TH5B6A6B
TH7A7B8A</t>
  </si>
  <si>
    <t>TH1A1B
TH2A2B
TH3A3B</t>
  </si>
  <si>
    <t>TH4A4B
TH5A5B
TH6A6B</t>
  </si>
  <si>
    <t>TH2A2B
TH3A3B
TH4A4B</t>
  </si>
  <si>
    <t>TH6A6B
TH7A7B
TH8A8B</t>
  </si>
  <si>
    <t>TH7A7B
TH8A8B
TH9A9B</t>
  </si>
  <si>
    <t>TH1A1B2A
TH2B3A3B</t>
  </si>
  <si>
    <t>TH11A11B
TH12A12B
TH13A13B</t>
  </si>
  <si>
    <t>T7A7B
T8A8B
T9A9B
TH7A7B
TH8A8B
TH9A9B</t>
  </si>
  <si>
    <t>T2B3A3B
TH5B6A6B</t>
  </si>
  <si>
    <t>T4A4B5A
TH4A4B5A</t>
  </si>
  <si>
    <t>TH5A5B
TH6A6B</t>
  </si>
  <si>
    <t>F8B9A9B
F10A10B11A</t>
  </si>
  <si>
    <t>F2B3A3B
F4A4B5A</t>
  </si>
  <si>
    <t>F5B6A6B
F7A7B8A</t>
  </si>
  <si>
    <t>F5A5B
F6A6B
F7A7B</t>
  </si>
  <si>
    <t>F1A1B
F2A2B
F3A3B</t>
  </si>
  <si>
    <t>M7A7B8A
F7A7B8A</t>
  </si>
  <si>
    <t>M5B6A6B
F5B6A6B</t>
  </si>
  <si>
    <t>W8B9A9B
F8B9A9B</t>
  </si>
  <si>
    <t>F10A10B11A
F11B12A12B</t>
  </si>
  <si>
    <t>F7A7B8A
F8B9A9B</t>
  </si>
  <si>
    <t>W5B6A6B
F2B3A3B</t>
  </si>
  <si>
    <t>W2B3A3B
F1A1B2A</t>
  </si>
  <si>
    <t>F6A6B
F7A7B
F8A8B</t>
  </si>
  <si>
    <t>F0A0B
F1A1B
F2A2B</t>
  </si>
  <si>
    <t>F7A7B
F8A8B
F9A9B</t>
  </si>
  <si>
    <t>F3A3B
F4A4B
F5A5B</t>
  </si>
  <si>
    <t>M2B3A3B
F1A1B2A</t>
  </si>
  <si>
    <t>W1A1B2A
F2B3A3B</t>
  </si>
  <si>
    <t>W7A7B
W8A8B
F7A7B
F8A8B</t>
  </si>
  <si>
    <t>ENG</t>
  </si>
  <si>
    <t>측량학 및 실습</t>
  </si>
  <si>
    <t>College of Agriculture and Life Sciences</t>
  </si>
  <si>
    <t>Graduate School</t>
  </si>
  <si>
    <t>College of Veterinary Medicine</t>
  </si>
  <si>
    <t>College of Economics &amp; Business Administration</t>
  </si>
  <si>
    <t>Education Graduate School</t>
  </si>
  <si>
    <t>College of Law</t>
  </si>
  <si>
    <t>Law School</t>
  </si>
  <si>
    <t>Major in Applied Chemistry</t>
  </si>
  <si>
    <t>농식품화학실험</t>
  </si>
  <si>
    <t>농화학세미나 1</t>
  </si>
  <si>
    <t>Department of Artificial Intelligence</t>
  </si>
  <si>
    <t>School of Earth System Science</t>
  </si>
  <si>
    <t>School of Life Science</t>
  </si>
  <si>
    <t>Major of Science Education</t>
  </si>
  <si>
    <t>Department of Law</t>
  </si>
  <si>
    <t>Spring 2021 KNU Course List</t>
  </si>
  <si>
    <t>농식품품질학</t>
  </si>
  <si>
    <t>기능성비료제조화학</t>
  </si>
  <si>
    <t>환경식물생리학</t>
  </si>
  <si>
    <t>유전자발현조절특강</t>
  </si>
  <si>
    <t>점토광물학</t>
  </si>
  <si>
    <t>미생물공학</t>
  </si>
  <si>
    <t>생물자원학</t>
  </si>
  <si>
    <t>유전학원론</t>
  </si>
  <si>
    <t>잡초방제학특론</t>
  </si>
  <si>
    <t>작물생명공학특론</t>
  </si>
  <si>
    <t>환경생리학</t>
  </si>
  <si>
    <t>저항성육종론</t>
  </si>
  <si>
    <t>응용통계역학</t>
  </si>
  <si>
    <t>고급분석화학 I</t>
  </si>
  <si>
    <t>표면화학특론 II</t>
  </si>
  <si>
    <t>기초미생물학</t>
  </si>
  <si>
    <t>식품공학 및 실험</t>
  </si>
  <si>
    <t>진화생물학</t>
  </si>
  <si>
    <t>식물생리생태학</t>
  </si>
  <si>
    <t>분자생물학특론</t>
  </si>
  <si>
    <t>세포분화론</t>
  </si>
  <si>
    <t>기관발생학특론</t>
  </si>
  <si>
    <t>화학전공세미나1</t>
  </si>
  <si>
    <t>물리화학</t>
  </si>
  <si>
    <t>고급유기화학1</t>
  </si>
  <si>
    <t>고급화학</t>
  </si>
  <si>
    <t>화학소재개론</t>
  </si>
  <si>
    <t>무기화학반응론1</t>
  </si>
  <si>
    <t>화학세미나1</t>
  </si>
  <si>
    <t>물리화학특론2</t>
  </si>
  <si>
    <t>고급물리화학2</t>
  </si>
  <si>
    <t>고급유기화학특론2</t>
  </si>
  <si>
    <t>유기금속화학1</t>
  </si>
  <si>
    <t>고급분광분석2</t>
  </si>
  <si>
    <t>경영의이해</t>
  </si>
  <si>
    <t>현대사회와법</t>
  </si>
  <si>
    <t>심화글쓰기</t>
  </si>
  <si>
    <t>통계학</t>
  </si>
  <si>
    <t>트랜스내셔널 문학</t>
  </si>
  <si>
    <t>정보보호특론</t>
  </si>
  <si>
    <t>자바프로그래밍</t>
  </si>
  <si>
    <t>논리회로설계</t>
  </si>
  <si>
    <t>운영체제</t>
  </si>
  <si>
    <t>인공지능</t>
  </si>
  <si>
    <t>컴퓨터그래픽스</t>
  </si>
  <si>
    <t>계산지능</t>
  </si>
  <si>
    <t>고급프로그래밍언어론</t>
  </si>
  <si>
    <t>데이타베이스시스템</t>
  </si>
  <si>
    <t>시스템프로그래밍특론</t>
  </si>
  <si>
    <t>영상처리특론</t>
  </si>
  <si>
    <t>지식공학특론</t>
  </si>
  <si>
    <t>탄성론</t>
  </si>
  <si>
    <t>물리화학적처리공정</t>
  </si>
  <si>
    <t>신뢰성해석</t>
  </si>
  <si>
    <t>구조해석 및 설계 특론</t>
  </si>
  <si>
    <t>조정계산론</t>
  </si>
  <si>
    <t>데이터베이스 디자인</t>
  </si>
  <si>
    <t>작물생리학및실험</t>
  </si>
  <si>
    <t>환경생리생태학</t>
  </si>
  <si>
    <t>종자생산 및 조직배양</t>
  </si>
  <si>
    <t>생명기술산업학</t>
  </si>
  <si>
    <t>식량안보 및 작물생산학</t>
  </si>
  <si>
    <t>식물생리학특론</t>
  </si>
  <si>
    <t>경제원론 1</t>
  </si>
  <si>
    <t>화폐금융론</t>
  </si>
  <si>
    <t>한국경제론</t>
  </si>
  <si>
    <t>국제경제관계론</t>
  </si>
  <si>
    <t>공간경제학</t>
  </si>
  <si>
    <t>네트워크프로그래밍</t>
  </si>
  <si>
    <t>전자회로설계</t>
  </si>
  <si>
    <t>전기물성</t>
  </si>
  <si>
    <t>IT공학전문영어</t>
  </si>
  <si>
    <t>고급에너지소자공정</t>
  </si>
  <si>
    <t>광화학적 고도산화공정</t>
  </si>
  <si>
    <t>원자로 해석 1</t>
  </si>
  <si>
    <t>고주파 자기소자 설계</t>
  </si>
  <si>
    <t>에너지공학특강4</t>
  </si>
  <si>
    <t>확률과정</t>
  </si>
  <si>
    <t>전자회로2</t>
  </si>
  <si>
    <t>논리회로</t>
  </si>
  <si>
    <t>전자회로2 이론 및 설계</t>
  </si>
  <si>
    <t>신호및시스템</t>
  </si>
  <si>
    <t>자동제어</t>
  </si>
  <si>
    <t>전자소자</t>
  </si>
  <si>
    <t>전력전자</t>
  </si>
  <si>
    <t>반도체재료</t>
  </si>
  <si>
    <t>전력공학</t>
  </si>
  <si>
    <t>광전자공학</t>
  </si>
  <si>
    <t>정보및부호이론</t>
  </si>
  <si>
    <t>선형계통론</t>
  </si>
  <si>
    <t>인공지능응용</t>
  </si>
  <si>
    <t>영문학개론</t>
  </si>
  <si>
    <t>영어회화1</t>
  </si>
  <si>
    <t>영어응용언어학</t>
  </si>
  <si>
    <t>영어교육특강</t>
  </si>
  <si>
    <t>영미소설</t>
  </si>
  <si>
    <t>영어교육통계 I</t>
  </si>
  <si>
    <t>바이오에너지 대량생산</t>
  </si>
  <si>
    <t>비평이론</t>
  </si>
  <si>
    <t>영어대화법 1</t>
  </si>
  <si>
    <t>영작문1</t>
  </si>
  <si>
    <t>공학수학 1</t>
  </si>
  <si>
    <t>환경수리수문학 및 설계</t>
  </si>
  <si>
    <t>토양오염복원</t>
  </si>
  <si>
    <t>환경모델링</t>
  </si>
  <si>
    <t>환경수치해석</t>
  </si>
  <si>
    <t>단백질섬유소재공학</t>
  </si>
  <si>
    <t>식품독성학</t>
  </si>
  <si>
    <t>식품지질분석특론</t>
  </si>
  <si>
    <t>건강기능식품분석특론</t>
  </si>
  <si>
    <t>식품소재공학콜로키움1</t>
  </si>
  <si>
    <t>생물물리화학</t>
  </si>
  <si>
    <t>식품미생물학특론</t>
  </si>
  <si>
    <t>식품가공학특론</t>
  </si>
  <si>
    <t>식품생화학특론</t>
  </si>
  <si>
    <t>발효미생물생리학특론</t>
  </si>
  <si>
    <t>식품기능화학특강</t>
  </si>
  <si>
    <t>추출분리공정특강</t>
  </si>
  <si>
    <t>수확후관리기술특강</t>
  </si>
  <si>
    <t>작물생명공학기초</t>
  </si>
  <si>
    <t>수확후관리기술</t>
  </si>
  <si>
    <t>환경과 원예작물</t>
  </si>
  <si>
    <t>고급미생물학</t>
  </si>
  <si>
    <t>의학유전학특론</t>
  </si>
  <si>
    <t>SW실용영어</t>
  </si>
  <si>
    <t>사물인터넷</t>
  </si>
  <si>
    <t>원예작물생명공학 및 실험</t>
  </si>
  <si>
    <t>식물조직배양학 및 실험</t>
  </si>
  <si>
    <t>원예작물육종학특론</t>
  </si>
  <si>
    <t>채소학특론 1</t>
  </si>
  <si>
    <t>원예작물화학조절론</t>
  </si>
  <si>
    <t>시설환경론</t>
  </si>
  <si>
    <t>기능성원예작물학</t>
  </si>
  <si>
    <t>스마트팜현장실무 Ⅰ</t>
  </si>
  <si>
    <t>과수육종학특론</t>
  </si>
  <si>
    <t>고분자 나노소재</t>
  </si>
  <si>
    <t>기기분석</t>
  </si>
  <si>
    <t>종합설계프로젝트1</t>
  </si>
  <si>
    <t>데이터과학기초</t>
  </si>
  <si>
    <t>지식정보센터경영</t>
  </si>
  <si>
    <t>검색엔진</t>
  </si>
  <si>
    <t>생화학분자생물학세미나</t>
  </si>
  <si>
    <t>유전생명공학세미나1</t>
  </si>
  <si>
    <t>식물계통학특론</t>
  </si>
  <si>
    <t>미세조류분자생물학</t>
  </si>
  <si>
    <t>발효미생물학특론</t>
  </si>
  <si>
    <t>실험동물학특론</t>
  </si>
  <si>
    <t>생명실험윤리학특론</t>
  </si>
  <si>
    <t>미분방정식</t>
  </si>
  <si>
    <t>선형대수학1</t>
  </si>
  <si>
    <t>선형대수학1실습</t>
  </si>
  <si>
    <t>그래프이론1</t>
  </si>
  <si>
    <t>병원미생물학특론</t>
  </si>
  <si>
    <t>유전자발현조절특론</t>
  </si>
  <si>
    <t>에너지 재료의 이해와 활용</t>
  </si>
  <si>
    <t>경영조직론</t>
  </si>
  <si>
    <t>인적자원관리론</t>
  </si>
  <si>
    <t>마케팅</t>
  </si>
  <si>
    <t>경영통계</t>
  </si>
  <si>
    <t>원가관리회계원론</t>
  </si>
  <si>
    <t>서비스경영</t>
  </si>
  <si>
    <t>생물해양학 및 실험 I</t>
  </si>
  <si>
    <t>물리해양학 및 실험 I</t>
  </si>
  <si>
    <t>미생물해양학 I</t>
  </si>
  <si>
    <t>해양역학 I</t>
  </si>
  <si>
    <t>해양생명공학 I</t>
  </si>
  <si>
    <t>생물해양학특론 I</t>
  </si>
  <si>
    <t>물리해양학특론 I</t>
  </si>
  <si>
    <t>해양생태학</t>
  </si>
  <si>
    <t>미생물해양학특론 I</t>
  </si>
  <si>
    <t>해양유전체학 I</t>
  </si>
  <si>
    <t>자료처리 특론</t>
  </si>
  <si>
    <t>전자기학 1</t>
  </si>
  <si>
    <t>양자역학1</t>
  </si>
  <si>
    <t>수리물리학</t>
  </si>
  <si>
    <t>대칭성이론</t>
  </si>
  <si>
    <t>학제간물리연구</t>
  </si>
  <si>
    <t>핵 및 입자 검출기 물리학</t>
  </si>
  <si>
    <t>Law and Social Change (법과 사회 변동)</t>
  </si>
  <si>
    <t>영어 논리 및 논술지도</t>
  </si>
  <si>
    <t>의학영어</t>
  </si>
  <si>
    <t>School of Electronics Engineering</t>
  </si>
  <si>
    <t>School of Architectural, Civil, Environmental and Energy Engineering</t>
  </si>
  <si>
    <t>Department of Library and Information Science</t>
  </si>
  <si>
    <t>Department of International Trade</t>
  </si>
  <si>
    <t>Department of Economics</t>
  </si>
  <si>
    <t>School of Electrical Engineering</t>
  </si>
  <si>
    <t>Department of Nanoscience and Nanotechnology</t>
  </si>
  <si>
    <t>Department of English Language Education</t>
  </si>
  <si>
    <t>Department of Bio-fibers and Materials Science</t>
  </si>
  <si>
    <t>School of Food Science</t>
  </si>
  <si>
    <t>Department of Food Security and Agricultural Development</t>
  </si>
  <si>
    <t>Department of Horticulture</t>
  </si>
  <si>
    <t xml:space="preserve"> Department of Civil Engineering</t>
  </si>
  <si>
    <t>Department of Oceanography</t>
  </si>
  <si>
    <t>Department of Physics</t>
  </si>
  <si>
    <t>Department of Veterinary Medicine</t>
  </si>
  <si>
    <t>Bldg.203 211</t>
  </si>
  <si>
    <t>Bldg.203 301-1</t>
  </si>
  <si>
    <t>Bldg.401 402</t>
  </si>
  <si>
    <t>Bldg.401 120</t>
  </si>
  <si>
    <t>Bldg.401 408</t>
  </si>
  <si>
    <t>Bldg.401 126</t>
  </si>
  <si>
    <t>Bldg.201 349</t>
  </si>
  <si>
    <t>Bldg.201 402</t>
  </si>
  <si>
    <t>Bldg.201 317-1</t>
  </si>
  <si>
    <t>Bldg.201 403</t>
  </si>
  <si>
    <t>Bldg.201 233</t>
  </si>
  <si>
    <t>Bldg.201 320</t>
  </si>
  <si>
    <t>Bldg.201 321</t>
  </si>
  <si>
    <t>Bldg.201 105</t>
  </si>
  <si>
    <t>Bldg.201 351</t>
  </si>
  <si>
    <t>Bldg.202 321</t>
  </si>
  <si>
    <t>Bldg.202 230</t>
  </si>
  <si>
    <t>Bldg.202 225</t>
  </si>
  <si>
    <t>Bldg.202 230,225</t>
  </si>
  <si>
    <t>Bldg.202 221</t>
  </si>
  <si>
    <t>Bldg.406 120</t>
  </si>
  <si>
    <t>Bldg.406 521</t>
  </si>
  <si>
    <t>Bldg.117 110</t>
  </si>
  <si>
    <t>Bldg.117 105</t>
  </si>
  <si>
    <t>Bldg.117 107</t>
  </si>
  <si>
    <t>Bldg.117 204</t>
  </si>
  <si>
    <t>Bldg.418 208</t>
  </si>
  <si>
    <t>Bldg.418 211</t>
  </si>
  <si>
    <t>Bldg.418 317</t>
  </si>
  <si>
    <t>Bldg.418 101</t>
  </si>
  <si>
    <t>Bldg.418 206</t>
  </si>
  <si>
    <t>Bldg.418 216</t>
  </si>
  <si>
    <t>Bldg.418 214</t>
  </si>
  <si>
    <t>Bldg.418 103</t>
  </si>
  <si>
    <t>Bldg.418 916</t>
  </si>
  <si>
    <t>Bldg.210 301</t>
  </si>
  <si>
    <t>Bldg.207 418</t>
  </si>
  <si>
    <t>Bldg.207 209</t>
  </si>
  <si>
    <t>Bldg.207 211</t>
  </si>
  <si>
    <t>Bldg.207 101-1</t>
  </si>
  <si>
    <t>Bldg.410 502</t>
  </si>
  <si>
    <t>Bldg.410 506</t>
  </si>
  <si>
    <t>Bldg.410 107</t>
  </si>
  <si>
    <t>Bldg.217 318</t>
  </si>
  <si>
    <t>Bldg.217 B02</t>
  </si>
  <si>
    <t>Bldg.217 205</t>
  </si>
  <si>
    <t>Bldg.217 302</t>
  </si>
  <si>
    <t>Bldg.407 112</t>
  </si>
  <si>
    <t>Bldg.407 103</t>
  </si>
  <si>
    <t>Bldg.407 114</t>
  </si>
  <si>
    <t>Bldg.407 101</t>
  </si>
  <si>
    <t>Bldg.107 201</t>
  </si>
  <si>
    <t>Bldg.106 101</t>
  </si>
  <si>
    <t>Bldg.304 307</t>
  </si>
  <si>
    <t>Bldg.304 404</t>
  </si>
  <si>
    <t>Bldg.304 204</t>
  </si>
  <si>
    <t>Bldg.304 205</t>
  </si>
  <si>
    <t>Bldg.311 S101</t>
  </si>
  <si>
    <t>Bldg.311 S202</t>
  </si>
  <si>
    <t>Bldg.311 S104</t>
  </si>
  <si>
    <t>Bldg.104 110</t>
  </si>
  <si>
    <t>Bldg.104 218</t>
  </si>
  <si>
    <t>Bldg.104 314</t>
  </si>
  <si>
    <t>Bldg.209 B05</t>
  </si>
  <si>
    <t>Bldg.209 219</t>
  </si>
  <si>
    <t>Bldg.209 313-3</t>
  </si>
  <si>
    <t>Bldg.310 451</t>
  </si>
  <si>
    <t>Bldg.310 403</t>
  </si>
  <si>
    <t>Bldg.310 501</t>
  </si>
  <si>
    <t>Bldg.416 116</t>
  </si>
  <si>
    <t>Bldg.416 214</t>
  </si>
  <si>
    <t>Bldg.416 206</t>
  </si>
  <si>
    <t>Bldg.415 B101</t>
  </si>
  <si>
    <t>Bldg.415 251</t>
  </si>
  <si>
    <t>Bldg.415 348</t>
  </si>
  <si>
    <t>Bldg.415 345</t>
  </si>
  <si>
    <t>Bldg.415 342</t>
  </si>
  <si>
    <t>Bldg.415 427</t>
  </si>
  <si>
    <t>Bldg.415 422</t>
  </si>
  <si>
    <t>Bldg.415 351</t>
  </si>
  <si>
    <t>Bldg.415 248</t>
  </si>
  <si>
    <t>Bldg.415 245</t>
  </si>
  <si>
    <t>Bldg.414 104</t>
  </si>
  <si>
    <t>Bldg.414 106</t>
  </si>
  <si>
    <t>Bldg.201 Apple Center 205</t>
  </si>
  <si>
    <t>Bldg.308 319</t>
  </si>
  <si>
    <t>Bldg.308 128</t>
  </si>
  <si>
    <t>Bldg.308 201</t>
  </si>
  <si>
    <t>Bldg.308 219</t>
  </si>
  <si>
    <t>Bldg.308 223</t>
  </si>
  <si>
    <t>Bldg.308 215</t>
  </si>
  <si>
    <t>Bldg.309 301</t>
  </si>
  <si>
    <t>Bldg.309 413</t>
  </si>
  <si>
    <t>Bldg.419 201</t>
  </si>
  <si>
    <t>Bldg.411 107</t>
  </si>
  <si>
    <t>Bldg.411 202</t>
  </si>
  <si>
    <t>Bldg.301 422</t>
  </si>
  <si>
    <t>Bldg.301 401</t>
  </si>
  <si>
    <t>Bldg.301 502-3</t>
  </si>
  <si>
    <t>Bldg.208 216-1</t>
  </si>
  <si>
    <t>Bldg.420 1B104</t>
  </si>
  <si>
    <t>School of Applied Life Science</t>
  </si>
  <si>
    <t>School of Applied Biosciences</t>
  </si>
  <si>
    <t>Korean Language I</t>
  </si>
  <si>
    <t>Korean Language II</t>
  </si>
  <si>
    <t>Modern Korean Society</t>
  </si>
  <si>
    <t>Korean Language III</t>
  </si>
  <si>
    <t>Cultural Life in Korea</t>
  </si>
  <si>
    <t>Academic Writing &amp; Study Skills</t>
  </si>
  <si>
    <t>Business Communication &amp; Writing Skills</t>
  </si>
  <si>
    <t>Practical Korean Writing</t>
  </si>
  <si>
    <t>Practical Korean Listening</t>
  </si>
  <si>
    <t>Korea in Motion: Korean Film and the Korean Wave</t>
  </si>
  <si>
    <t>South Korea and International Relations</t>
  </si>
  <si>
    <t>Academic Korean Speaking</t>
  </si>
  <si>
    <t>Academic Korean Reading</t>
  </si>
  <si>
    <t>Office of International Affairs</t>
  </si>
  <si>
    <t>ENG+KOR</t>
  </si>
  <si>
    <t>CLTR301-001</t>
  </si>
  <si>
    <t>CLTR301-002</t>
  </si>
  <si>
    <t>CLTR301-003</t>
  </si>
  <si>
    <t>CLTR301-004</t>
  </si>
  <si>
    <t>CLTR301-005</t>
  </si>
  <si>
    <t>CLTR301-006</t>
  </si>
  <si>
    <t>CLTR302-001</t>
  </si>
  <si>
    <t>CLTR302-002</t>
  </si>
  <si>
    <t>CLTR302-003</t>
  </si>
  <si>
    <t>CLTR313-001</t>
  </si>
  <si>
    <t>CLTR327-001</t>
  </si>
  <si>
    <t>CLTR327-002</t>
  </si>
  <si>
    <t>CLTR348-001</t>
  </si>
  <si>
    <t>CLTR351-001</t>
  </si>
  <si>
    <t>CLTR352-001</t>
  </si>
  <si>
    <t>CLTR353-001</t>
  </si>
  <si>
    <t>CLTR353-002</t>
  </si>
  <si>
    <t>CLTR354-001</t>
  </si>
  <si>
    <t>CLTR354-002</t>
  </si>
  <si>
    <t>CLTR359-001</t>
  </si>
  <si>
    <t>CLTR361-001</t>
  </si>
  <si>
    <t>CLTR366-001</t>
  </si>
  <si>
    <t>CLTR366-002</t>
  </si>
  <si>
    <t>CLTR367-001</t>
  </si>
  <si>
    <t>CLTR367-002</t>
  </si>
  <si>
    <t>* Please note when you click the course code, it links to its syllabus.
* Lecture Time could be changed. It will be finalized on late of February, 2021. You will be able to check the changed time on its syllabus. (FYI.  Monday: 월, Tuesday: 화, Wednesday: 수, Thursday: 목, Friday: 금)
* Some courses could be canceled due to insufficient number of enrollees. It will be announced one week after the course registration period. 
* Check your classroom and the building number on Sheet 2 (Daegu Campus Map).</t>
  </si>
  <si>
    <t>M10A10B11A
W10A10B11A</t>
  </si>
  <si>
    <t>T10A10B11A
TH10A10B11A</t>
  </si>
  <si>
    <t>Bldg.304 511</t>
  </si>
  <si>
    <t>Bldg.304 510</t>
  </si>
  <si>
    <t>Bldg.304 202</t>
  </si>
  <si>
    <t>Bldg.304 407</t>
  </si>
  <si>
    <t>Bldg.310 102</t>
  </si>
  <si>
    <t>Bldg.310 152</t>
  </si>
  <si>
    <t>Bldg.103 501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</si>
</sst>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3"/>
      <charset val="129"/>
    </font>
    <font>
      <b/>
      <sz val="30"/>
      <color indexed="9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</font>
    <font>
      <sz val="12"/>
      <name val="돋움"/>
      <family val="3"/>
    </font>
    <font>
      <b/>
      <sz val="18"/>
      <color rgb="FF333333"/>
      <name val="Arial"/>
      <family val="2"/>
    </font>
    <font>
      <sz val="12"/>
      <color rgb="FF555555"/>
      <name val="Verdana"/>
      <family val="2"/>
    </font>
    <font>
      <b/>
      <sz val="12"/>
      <color theme="5"/>
      <name val="Verdana"/>
      <family val="2"/>
    </font>
    <font>
      <b/>
      <sz val="12"/>
      <color theme="4"/>
      <name val="Verdana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u/>
      <sz val="11"/>
      <color theme="10"/>
      <name val="돋움"/>
      <family val="3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/>
    <xf numFmtId="0" fontId="3" fillId="0" borderId="0">
      <alignment vertical="center"/>
    </xf>
    <xf numFmtId="0" fontId="15" fillId="0" borderId="0" applyNumberForma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2"/>
    <xf numFmtId="0" fontId="5" fillId="4" borderId="0" xfId="1" applyFont="1" applyFill="1" applyAlignment="1">
      <alignment horizontal="center" vertical="center"/>
    </xf>
    <xf numFmtId="0" fontId="8" fillId="4" borderId="0" xfId="2" applyFont="1" applyFill="1"/>
    <xf numFmtId="0" fontId="9" fillId="4" borderId="0" xfId="2" applyFont="1" applyFill="1" applyAlignment="1">
      <alignment horizontal="left" vertical="center"/>
    </xf>
    <xf numFmtId="0" fontId="10" fillId="4" borderId="0" xfId="2" applyFont="1" applyFill="1" applyAlignment="1">
      <alignment horizontal="left" vertical="center" indent="3"/>
    </xf>
    <xf numFmtId="0" fontId="10" fillId="4" borderId="0" xfId="2" applyFont="1" applyFill="1" applyAlignment="1">
      <alignment horizontal="left" vertical="center" wrapText="1" indent="3"/>
    </xf>
    <xf numFmtId="0" fontId="11" fillId="4" borderId="0" xfId="2" applyFont="1" applyFill="1" applyAlignment="1">
      <alignment horizontal="left" vertical="center" indent="3"/>
    </xf>
    <xf numFmtId="0" fontId="12" fillId="4" borderId="0" xfId="2" applyFont="1" applyFill="1" applyAlignment="1">
      <alignment horizontal="left" vertical="center" indent="3"/>
    </xf>
    <xf numFmtId="0" fontId="7" fillId="4" borderId="0" xfId="2" applyFill="1"/>
    <xf numFmtId="0" fontId="13" fillId="2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NumberFormat="1" applyFont="1">
      <alignment vertical="center"/>
    </xf>
    <xf numFmtId="0" fontId="16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>
      <alignment vertical="center"/>
    </xf>
    <xf numFmtId="0" fontId="17" fillId="0" borderId="1" xfId="4" applyFont="1" applyBorder="1" applyAlignment="1">
      <alignment horizontal="center" vertical="center"/>
    </xf>
    <xf numFmtId="176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77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/>
    </xf>
    <xf numFmtId="0" fontId="16" fillId="0" borderId="1" xfId="0" applyFont="1" applyBorder="1" applyAlignment="1" applyProtection="1">
      <alignment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vertical="center" wrapText="1"/>
      <protection locked="0"/>
    </xf>
    <xf numFmtId="0" fontId="17" fillId="5" borderId="1" xfId="4" applyFont="1" applyFill="1" applyBorder="1" applyAlignment="1">
      <alignment horizontal="center" vertical="center"/>
    </xf>
    <xf numFmtId="177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center" vertical="center" wrapText="1"/>
    </xf>
    <xf numFmtId="0" fontId="18" fillId="5" borderId="0" xfId="0" applyFont="1" applyFill="1">
      <alignment vertical="center"/>
    </xf>
    <xf numFmtId="0" fontId="18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18" fillId="0" borderId="2" xfId="0" applyFont="1" applyBorder="1" applyAlignment="1">
      <alignment horizontal="left" vertical="center" wrapText="1"/>
    </xf>
    <xf numFmtId="0" fontId="5" fillId="3" borderId="0" xfId="1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</cellXfs>
  <cellStyles count="5">
    <cellStyle name="60% - Accent5 3" xfId="1"/>
    <cellStyle name="표준" xfId="0" builtinId="0"/>
    <cellStyle name="표준 2" xfId="2"/>
    <cellStyle name="표준 3" xfId="3"/>
    <cellStyle name="하이퍼링크" xfId="4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14110</xdr:colOff>
      <xdr:row>0</xdr:row>
      <xdr:rowOff>21167</xdr:rowOff>
    </xdr:from>
    <xdr:to>
      <xdr:col>20</xdr:col>
      <xdr:colOff>513859</xdr:colOff>
      <xdr:row>1</xdr:row>
      <xdr:rowOff>747888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554" y="21167"/>
          <a:ext cx="8185504" cy="1093610"/>
        </a:xfrm>
        <a:prstGeom prst="rect">
          <a:avLst/>
        </a:prstGeom>
      </xdr:spPr>
    </xdr:pic>
    <xdr:clientData/>
  </xdr:twoCellAnchor>
  <xdr:oneCellAnchor>
    <xdr:from>
      <xdr:col>7</xdr:col>
      <xdr:colOff>257175</xdr:colOff>
      <xdr:row>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84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66675</xdr:rowOff>
    </xdr:from>
    <xdr:to>
      <xdr:col>1</xdr:col>
      <xdr:colOff>0</xdr:colOff>
      <xdr:row>42</xdr:row>
      <xdr:rowOff>95250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" b="6361"/>
        <a:stretch>
          <a:fillRect/>
        </a:stretch>
      </xdr:blipFill>
      <xdr:spPr bwMode="auto">
        <a:xfrm>
          <a:off x="19050" y="2085975"/>
          <a:ext cx="7200900" cy="758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0"/>
  <sheetViews>
    <sheetView tabSelected="1" topLeftCell="B1" zoomScale="112" zoomScaleNormal="112" workbookViewId="0">
      <pane ySplit="3" topLeftCell="A34" activePane="bottomLeft" state="frozen"/>
      <selection pane="bottomLeft" sqref="A1:H1"/>
    </sheetView>
  </sheetViews>
  <sheetFormatPr defaultRowHeight="16.5" x14ac:dyDescent="0.3"/>
  <cols>
    <col min="1" max="1" width="15" style="12" hidden="1" customWidth="1"/>
    <col min="2" max="2" width="14.625" style="19" bestFit="1" customWidth="1"/>
    <col min="3" max="3" width="6.75" style="12" bestFit="1" customWidth="1"/>
    <col min="4" max="4" width="23.375" style="12" customWidth="1"/>
    <col min="5" max="5" width="24.375" style="12" customWidth="1"/>
    <col min="6" max="6" width="14.625" style="12" bestFit="1" customWidth="1"/>
    <col min="7" max="7" width="15.75" style="20" customWidth="1"/>
    <col min="8" max="8" width="28.375" style="19" bestFit="1" customWidth="1"/>
    <col min="9" max="9" width="27.125" style="19" bestFit="1" customWidth="1"/>
    <col min="10" max="10" width="9.625" style="12" customWidth="1"/>
    <col min="11" max="11" width="11.625" style="12" customWidth="1"/>
    <col min="12" max="12" width="9.75" style="12" hidden="1" customWidth="1"/>
    <col min="13" max="13" width="9.125" style="13" hidden="1" customWidth="1"/>
    <col min="14" max="14" width="9.125" style="12" hidden="1" customWidth="1"/>
    <col min="15" max="15" width="9.125" style="12"/>
  </cols>
  <sheetData>
    <row r="1" spans="1:14" ht="29.1" customHeight="1" x14ac:dyDescent="0.3">
      <c r="A1" s="42" t="s">
        <v>675</v>
      </c>
      <c r="B1" s="42"/>
      <c r="C1" s="42"/>
      <c r="D1" s="42"/>
      <c r="E1" s="42"/>
      <c r="F1" s="42"/>
      <c r="G1" s="42"/>
      <c r="H1" s="42"/>
      <c r="I1" s="29"/>
      <c r="J1" s="16"/>
      <c r="K1" s="16"/>
    </row>
    <row r="2" spans="1:14" ht="60" customHeight="1" x14ac:dyDescent="0.3">
      <c r="A2" s="39" t="s">
        <v>1016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ht="24" x14ac:dyDescent="0.3">
      <c r="A3" s="17" t="s">
        <v>0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187</v>
      </c>
      <c r="G3" s="18" t="s">
        <v>41</v>
      </c>
      <c r="H3" s="17" t="s">
        <v>4</v>
      </c>
      <c r="I3" s="18" t="s">
        <v>188</v>
      </c>
      <c r="J3" s="17" t="s">
        <v>5</v>
      </c>
      <c r="K3" s="18" t="s">
        <v>42</v>
      </c>
    </row>
    <row r="4" spans="1:14" s="12" customFormat="1" ht="24" x14ac:dyDescent="0.3">
      <c r="A4" s="21" t="s">
        <v>189</v>
      </c>
      <c r="B4" s="22" t="str">
        <f>HYPERLINK(N4,A4)</f>
        <v>ABIC311-001</v>
      </c>
      <c r="C4" s="23">
        <v>3</v>
      </c>
      <c r="D4" s="24" t="s">
        <v>387</v>
      </c>
      <c r="E4" s="24" t="s">
        <v>563</v>
      </c>
      <c r="F4" s="25" t="s">
        <v>590</v>
      </c>
      <c r="G4" s="25" t="s">
        <v>873</v>
      </c>
      <c r="H4" s="25" t="s">
        <v>660</v>
      </c>
      <c r="I4" s="25" t="s">
        <v>974</v>
      </c>
      <c r="J4" s="25" t="s">
        <v>658</v>
      </c>
      <c r="K4" s="26">
        <v>50</v>
      </c>
      <c r="L4" s="12" t="str">
        <f>REPLACE(A4,8,8,$L$3)</f>
        <v>ABIC311</v>
      </c>
      <c r="M4" s="13" t="str">
        <f>REPLACE(A4,1,8,$M$3)</f>
        <v>001</v>
      </c>
      <c r="N4" s="12" t="str">
        <f>CONCATENATE("http://my.knu.ac.kr/stpo/stpo/cour/plans/viewPlanDetailEngNew.action?plans.searchOpenYrTrm='20211'&amp;plans.searchSubjCde='",$L4,"'&amp;plans.searchSubClassCde='",$M4,"'")</f>
        <v>http://my.knu.ac.kr/stpo/stpo/cour/plans/viewPlanDetailEngNew.action?plans.searchOpenYrTrm='20211'&amp;plans.searchSubjCde='ABIC311'&amp;plans.searchSubClassCde='001'</v>
      </c>
    </row>
    <row r="5" spans="1:14" s="12" customFormat="1" ht="48" x14ac:dyDescent="0.3">
      <c r="A5" s="21" t="s">
        <v>190</v>
      </c>
      <c r="B5" s="22" t="str">
        <f>HYPERLINK(N5,A5)</f>
        <v>ACEN261-001</v>
      </c>
      <c r="C5" s="23">
        <v>3</v>
      </c>
      <c r="D5" s="24" t="s">
        <v>388</v>
      </c>
      <c r="E5" s="24" t="s">
        <v>659</v>
      </c>
      <c r="F5" s="25" t="s">
        <v>618</v>
      </c>
      <c r="G5" s="25" t="s">
        <v>875</v>
      </c>
      <c r="H5" s="25" t="s">
        <v>18</v>
      </c>
      <c r="I5" s="25" t="s">
        <v>25</v>
      </c>
      <c r="J5" s="25" t="s">
        <v>658</v>
      </c>
      <c r="K5" s="26">
        <v>30</v>
      </c>
      <c r="L5" s="12" t="str">
        <f>REPLACE(A5,8,8,$L$3)</f>
        <v>ACEN261</v>
      </c>
      <c r="M5" s="13" t="str">
        <f>REPLACE(A5,1,8,$M$3)</f>
        <v>001</v>
      </c>
      <c r="N5" s="12" t="str">
        <f t="shared" ref="N5:N23" si="0">CONCATENATE("http://my.knu.ac.kr/stpo/stpo/cour/plans/viewPlanDetailEngNew.action?plans.searchOpenYrTrm='20211'&amp;plans.searchSubjCde='",$L5,"'&amp;plans.searchSubClassCde='",$M5,"'")</f>
        <v>http://my.knu.ac.kr/stpo/stpo/cour/plans/viewPlanDetailEngNew.action?plans.searchOpenYrTrm='20211'&amp;plans.searchSubjCde='ACEN261'&amp;plans.searchSubClassCde='001'</v>
      </c>
    </row>
    <row r="6" spans="1:14" s="12" customFormat="1" ht="48" x14ac:dyDescent="0.3">
      <c r="A6" s="21" t="s">
        <v>191</v>
      </c>
      <c r="B6" s="22" t="str">
        <f t="shared" ref="B6:B23" si="1">HYPERLINK(N6,A6)</f>
        <v>ACEN261-002</v>
      </c>
      <c r="C6" s="23">
        <v>3</v>
      </c>
      <c r="D6" s="24" t="s">
        <v>388</v>
      </c>
      <c r="E6" s="24" t="s">
        <v>659</v>
      </c>
      <c r="F6" s="25" t="s">
        <v>619</v>
      </c>
      <c r="G6" s="25" t="s">
        <v>875</v>
      </c>
      <c r="H6" s="25" t="s">
        <v>18</v>
      </c>
      <c r="I6" s="25" t="s">
        <v>25</v>
      </c>
      <c r="J6" s="25" t="s">
        <v>658</v>
      </c>
      <c r="K6" s="26">
        <v>30</v>
      </c>
      <c r="L6" s="12" t="str">
        <f t="shared" ref="L6:L23" si="2">REPLACE(A6,8,8,$L$3)</f>
        <v>ACEN261</v>
      </c>
      <c r="M6" s="13" t="str">
        <f t="shared" ref="M6:M23" si="3">REPLACE(A6,1,8,$M$3)</f>
        <v>002</v>
      </c>
      <c r="N6" s="12" t="str">
        <f t="shared" si="0"/>
        <v>http://my.knu.ac.kr/stpo/stpo/cour/plans/viewPlanDetailEngNew.action?plans.searchOpenYrTrm='20211'&amp;plans.searchSubjCde='ACEN261'&amp;plans.searchSubClassCde='002'</v>
      </c>
    </row>
    <row r="7" spans="1:14" s="12" customFormat="1" ht="48" x14ac:dyDescent="0.3">
      <c r="A7" s="21" t="s">
        <v>192</v>
      </c>
      <c r="B7" s="22" t="str">
        <f t="shared" si="1"/>
        <v>ACHE467-001</v>
      </c>
      <c r="C7" s="23">
        <v>2</v>
      </c>
      <c r="D7" s="24" t="s">
        <v>390</v>
      </c>
      <c r="E7" s="24" t="s">
        <v>668</v>
      </c>
      <c r="F7" s="25" t="s">
        <v>592</v>
      </c>
      <c r="G7" s="25" t="s">
        <v>881</v>
      </c>
      <c r="H7" s="25" t="s">
        <v>660</v>
      </c>
      <c r="I7" s="25" t="s">
        <v>974</v>
      </c>
      <c r="J7" s="25" t="s">
        <v>658</v>
      </c>
      <c r="K7" s="26">
        <v>30</v>
      </c>
      <c r="L7" s="12" t="str">
        <f t="shared" si="2"/>
        <v>ACHE467</v>
      </c>
      <c r="M7" s="13" t="str">
        <f t="shared" si="3"/>
        <v>001</v>
      </c>
      <c r="N7" s="12" t="str">
        <f t="shared" si="0"/>
        <v>http://my.knu.ac.kr/stpo/stpo/cour/plans/viewPlanDetailEngNew.action?plans.searchOpenYrTrm='20211'&amp;plans.searchSubjCde='ACHE467'&amp;plans.searchSubClassCde='001'</v>
      </c>
    </row>
    <row r="8" spans="1:14" s="12" customFormat="1" ht="24" x14ac:dyDescent="0.3">
      <c r="A8" s="21" t="s">
        <v>193</v>
      </c>
      <c r="B8" s="22" t="str">
        <f t="shared" si="1"/>
        <v>ACHE474-001</v>
      </c>
      <c r="C8" s="23">
        <v>3</v>
      </c>
      <c r="D8" s="24" t="s">
        <v>391</v>
      </c>
      <c r="E8" s="24" t="s">
        <v>676</v>
      </c>
      <c r="F8" s="25" t="s">
        <v>594</v>
      </c>
      <c r="G8" s="25" t="s">
        <v>882</v>
      </c>
      <c r="H8" s="25" t="s">
        <v>660</v>
      </c>
      <c r="I8" s="25" t="s">
        <v>974</v>
      </c>
      <c r="J8" s="25" t="s">
        <v>658</v>
      </c>
      <c r="K8" s="26">
        <v>40</v>
      </c>
      <c r="L8" s="12" t="str">
        <f t="shared" si="2"/>
        <v>ACHE474</v>
      </c>
      <c r="M8" s="13" t="str">
        <f t="shared" si="3"/>
        <v>001</v>
      </c>
      <c r="N8" s="12" t="str">
        <f t="shared" si="0"/>
        <v>http://my.knu.ac.kr/stpo/stpo/cour/plans/viewPlanDetailEngNew.action?plans.searchOpenYrTrm='20211'&amp;plans.searchSubjCde='ACHE474'&amp;plans.searchSubClassCde='001'</v>
      </c>
    </row>
    <row r="9" spans="1:14" s="12" customFormat="1" ht="24" x14ac:dyDescent="0.3">
      <c r="A9" s="21" t="s">
        <v>194</v>
      </c>
      <c r="B9" s="22" t="str">
        <f t="shared" si="1"/>
        <v>ACHE718-001</v>
      </c>
      <c r="C9" s="23">
        <v>3</v>
      </c>
      <c r="D9" s="24" t="s">
        <v>392</v>
      </c>
      <c r="E9" s="24" t="s">
        <v>669</v>
      </c>
      <c r="F9" s="25" t="s">
        <v>639</v>
      </c>
      <c r="G9" s="25" t="s">
        <v>880</v>
      </c>
      <c r="H9" s="25" t="s">
        <v>661</v>
      </c>
      <c r="I9" s="25" t="s">
        <v>975</v>
      </c>
      <c r="J9" s="25" t="s">
        <v>658</v>
      </c>
      <c r="K9" s="26">
        <v>30</v>
      </c>
      <c r="L9" s="12" t="str">
        <f t="shared" si="2"/>
        <v>ACHE718</v>
      </c>
      <c r="M9" s="13" t="str">
        <f t="shared" si="3"/>
        <v>001</v>
      </c>
      <c r="N9" s="12" t="str">
        <f t="shared" si="0"/>
        <v>http://my.knu.ac.kr/stpo/stpo/cour/plans/viewPlanDetailEngNew.action?plans.searchOpenYrTrm='20211'&amp;plans.searchSubjCde='ACHE718'&amp;plans.searchSubClassCde='001'</v>
      </c>
    </row>
    <row r="10" spans="1:14" s="12" customFormat="1" ht="24" x14ac:dyDescent="0.3">
      <c r="A10" s="27" t="s">
        <v>195</v>
      </c>
      <c r="B10" s="22" t="str">
        <f t="shared" si="1"/>
        <v>ACHE736-001</v>
      </c>
      <c r="C10" s="23">
        <v>3</v>
      </c>
      <c r="D10" s="24" t="s">
        <v>393</v>
      </c>
      <c r="E10" s="24" t="s">
        <v>677</v>
      </c>
      <c r="F10" s="25" t="s">
        <v>575</v>
      </c>
      <c r="G10" s="25" t="s">
        <v>882</v>
      </c>
      <c r="H10" s="25" t="s">
        <v>661</v>
      </c>
      <c r="I10" s="25" t="s">
        <v>975</v>
      </c>
      <c r="J10" s="25" t="s">
        <v>658</v>
      </c>
      <c r="K10" s="26">
        <v>30</v>
      </c>
      <c r="L10" s="12" t="str">
        <f t="shared" si="2"/>
        <v>ACHE736</v>
      </c>
      <c r="M10" s="13" t="str">
        <f t="shared" si="3"/>
        <v>001</v>
      </c>
      <c r="N10" s="12" t="str">
        <f t="shared" si="0"/>
        <v>http://my.knu.ac.kr/stpo/stpo/cour/plans/viewPlanDetailEngNew.action?plans.searchOpenYrTrm='20211'&amp;plans.searchSubjCde='ACHE736'&amp;plans.searchSubClassCde='001'</v>
      </c>
    </row>
    <row r="11" spans="1:14" s="12" customFormat="1" ht="24" x14ac:dyDescent="0.3">
      <c r="A11" s="27" t="s">
        <v>196</v>
      </c>
      <c r="B11" s="22" t="str">
        <f t="shared" si="1"/>
        <v>ACHE768-001</v>
      </c>
      <c r="C11" s="23">
        <v>3</v>
      </c>
      <c r="D11" s="24" t="s">
        <v>394</v>
      </c>
      <c r="E11" s="24" t="s">
        <v>678</v>
      </c>
      <c r="F11" s="25" t="s">
        <v>564</v>
      </c>
      <c r="G11" s="25" t="s">
        <v>882</v>
      </c>
      <c r="H11" s="25" t="s">
        <v>661</v>
      </c>
      <c r="I11" s="25" t="s">
        <v>975</v>
      </c>
      <c r="J11" s="25" t="s">
        <v>658</v>
      </c>
      <c r="K11" s="26">
        <v>30</v>
      </c>
      <c r="L11" s="12" t="str">
        <f t="shared" si="2"/>
        <v>ACHE768</v>
      </c>
      <c r="M11" s="13" t="str">
        <f t="shared" si="3"/>
        <v>001</v>
      </c>
      <c r="N11" s="12" t="str">
        <f t="shared" si="0"/>
        <v>http://my.knu.ac.kr/stpo/stpo/cour/plans/viewPlanDetailEngNew.action?plans.searchOpenYrTrm='20211'&amp;plans.searchSubjCde='ACHE768'&amp;plans.searchSubClassCde='001'</v>
      </c>
    </row>
    <row r="12" spans="1:14" s="12" customFormat="1" ht="24" x14ac:dyDescent="0.3">
      <c r="A12" s="27" t="s">
        <v>197</v>
      </c>
      <c r="B12" s="22" t="str">
        <f t="shared" si="1"/>
        <v>ACHE778-001</v>
      </c>
      <c r="C12" s="23">
        <v>3</v>
      </c>
      <c r="D12" s="24" t="s">
        <v>395</v>
      </c>
      <c r="E12" s="24" t="s">
        <v>679</v>
      </c>
      <c r="F12" s="25" t="s">
        <v>624</v>
      </c>
      <c r="G12" s="25" t="s">
        <v>882</v>
      </c>
      <c r="H12" s="25" t="s">
        <v>661</v>
      </c>
      <c r="I12" s="25" t="s">
        <v>975</v>
      </c>
      <c r="J12" s="25" t="s">
        <v>658</v>
      </c>
      <c r="K12" s="26">
        <v>30</v>
      </c>
      <c r="L12" s="12" t="str">
        <f t="shared" si="2"/>
        <v>ACHE778</v>
      </c>
      <c r="M12" s="13" t="str">
        <f t="shared" si="3"/>
        <v>001</v>
      </c>
      <c r="N12" s="12" t="str">
        <f t="shared" si="0"/>
        <v>http://my.knu.ac.kr/stpo/stpo/cour/plans/viewPlanDetailEngNew.action?plans.searchOpenYrTrm='20211'&amp;plans.searchSubjCde='ACHE778'&amp;plans.searchSubClassCde='001'</v>
      </c>
    </row>
    <row r="13" spans="1:14" s="12" customFormat="1" ht="24" x14ac:dyDescent="0.3">
      <c r="A13" s="27" t="s">
        <v>198</v>
      </c>
      <c r="B13" s="22" t="str">
        <f t="shared" si="1"/>
        <v>ACHE923-001</v>
      </c>
      <c r="C13" s="23">
        <v>3</v>
      </c>
      <c r="D13" s="24" t="s">
        <v>396</v>
      </c>
      <c r="E13" s="24" t="s">
        <v>680</v>
      </c>
      <c r="F13" s="25" t="s">
        <v>640</v>
      </c>
      <c r="G13" s="25" t="s">
        <v>880</v>
      </c>
      <c r="H13" s="25" t="s">
        <v>661</v>
      </c>
      <c r="I13" s="25" t="s">
        <v>975</v>
      </c>
      <c r="J13" s="25" t="s">
        <v>658</v>
      </c>
      <c r="K13" s="26">
        <v>30</v>
      </c>
      <c r="L13" s="12" t="str">
        <f t="shared" si="2"/>
        <v>ACHE923</v>
      </c>
      <c r="M13" s="13" t="str">
        <f t="shared" si="3"/>
        <v>001</v>
      </c>
      <c r="N13" s="12" t="str">
        <f t="shared" si="0"/>
        <v>http://my.knu.ac.kr/stpo/stpo/cour/plans/viewPlanDetailEngNew.action?plans.searchOpenYrTrm='20211'&amp;plans.searchSubjCde='ACHE923'&amp;plans.searchSubClassCde='001'</v>
      </c>
    </row>
    <row r="14" spans="1:14" s="12" customFormat="1" ht="24" x14ac:dyDescent="0.3">
      <c r="A14" s="27" t="s">
        <v>199</v>
      </c>
      <c r="B14" s="22" t="str">
        <f t="shared" si="1"/>
        <v>ACHE932-001</v>
      </c>
      <c r="C14" s="23">
        <v>3</v>
      </c>
      <c r="D14" s="24" t="s">
        <v>397</v>
      </c>
      <c r="E14" s="24" t="s">
        <v>681</v>
      </c>
      <c r="F14" s="25" t="s">
        <v>641</v>
      </c>
      <c r="G14" s="25" t="s">
        <v>880</v>
      </c>
      <c r="H14" s="25" t="s">
        <v>661</v>
      </c>
      <c r="I14" s="25" t="s">
        <v>975</v>
      </c>
      <c r="J14" s="25" t="s">
        <v>658</v>
      </c>
      <c r="K14" s="26">
        <v>30</v>
      </c>
      <c r="L14" s="12" t="str">
        <f t="shared" si="2"/>
        <v>ACHE932</v>
      </c>
      <c r="M14" s="13" t="str">
        <f t="shared" si="3"/>
        <v>001</v>
      </c>
      <c r="N14" s="12" t="str">
        <f t="shared" si="0"/>
        <v>http://my.knu.ac.kr/stpo/stpo/cour/plans/viewPlanDetailEngNew.action?plans.searchOpenYrTrm='20211'&amp;plans.searchSubjCde='ACHE932'&amp;plans.searchSubClassCde='001'</v>
      </c>
    </row>
    <row r="15" spans="1:14" s="12" customFormat="1" ht="24" x14ac:dyDescent="0.3">
      <c r="A15" s="27" t="s">
        <v>200</v>
      </c>
      <c r="B15" s="22" t="str">
        <f t="shared" si="1"/>
        <v>AGBL222-001</v>
      </c>
      <c r="C15" s="23">
        <v>3</v>
      </c>
      <c r="D15" s="24" t="s">
        <v>398</v>
      </c>
      <c r="E15" s="24" t="s">
        <v>682</v>
      </c>
      <c r="F15" s="25" t="s">
        <v>595</v>
      </c>
      <c r="G15" s="25" t="s">
        <v>873</v>
      </c>
      <c r="H15" s="25" t="s">
        <v>660</v>
      </c>
      <c r="I15" s="25" t="s">
        <v>974</v>
      </c>
      <c r="J15" s="25" t="s">
        <v>658</v>
      </c>
      <c r="K15" s="26">
        <v>50</v>
      </c>
      <c r="L15" s="12" t="str">
        <f t="shared" si="2"/>
        <v>AGBL222</v>
      </c>
      <c r="M15" s="13" t="str">
        <f t="shared" si="3"/>
        <v>001</v>
      </c>
      <c r="N15" s="12" t="str">
        <f t="shared" si="0"/>
        <v>http://my.knu.ac.kr/stpo/stpo/cour/plans/viewPlanDetailEngNew.action?plans.searchOpenYrTrm='20211'&amp;plans.searchSubjCde='AGBL222'&amp;plans.searchSubClassCde='001'</v>
      </c>
    </row>
    <row r="16" spans="1:14" s="12" customFormat="1" ht="24" x14ac:dyDescent="0.3">
      <c r="A16" s="27" t="s">
        <v>201</v>
      </c>
      <c r="B16" s="22" t="str">
        <f t="shared" si="1"/>
        <v>AGBL401-001</v>
      </c>
      <c r="C16" s="23">
        <v>3</v>
      </c>
      <c r="D16" s="24" t="s">
        <v>399</v>
      </c>
      <c r="E16" s="24" t="s">
        <v>683</v>
      </c>
      <c r="F16" s="25" t="s">
        <v>596</v>
      </c>
      <c r="G16" s="25" t="s">
        <v>873</v>
      </c>
      <c r="H16" s="25" t="s">
        <v>660</v>
      </c>
      <c r="I16" s="25" t="s">
        <v>974</v>
      </c>
      <c r="J16" s="25" t="s">
        <v>658</v>
      </c>
      <c r="K16" s="26">
        <v>50</v>
      </c>
      <c r="L16" s="12" t="str">
        <f t="shared" si="2"/>
        <v>AGBL401</v>
      </c>
      <c r="M16" s="13" t="str">
        <f t="shared" si="3"/>
        <v>001</v>
      </c>
      <c r="N16" s="12" t="str">
        <f t="shared" si="0"/>
        <v>http://my.knu.ac.kr/stpo/stpo/cour/plans/viewPlanDetailEngNew.action?plans.searchOpenYrTrm='20211'&amp;plans.searchSubjCde='AGBL401'&amp;plans.searchSubClassCde='001'</v>
      </c>
    </row>
    <row r="17" spans="1:14" s="12" customFormat="1" ht="36" x14ac:dyDescent="0.3">
      <c r="A17" s="27" t="s">
        <v>202</v>
      </c>
      <c r="B17" s="22" t="str">
        <f t="shared" si="1"/>
        <v>AGRO714-001</v>
      </c>
      <c r="C17" s="23">
        <v>3</v>
      </c>
      <c r="D17" s="24" t="s">
        <v>400</v>
      </c>
      <c r="E17" s="24" t="s">
        <v>684</v>
      </c>
      <c r="F17" s="25" t="s">
        <v>566</v>
      </c>
      <c r="G17" s="25" t="s">
        <v>884</v>
      </c>
      <c r="H17" s="25" t="s">
        <v>661</v>
      </c>
      <c r="I17" s="25" t="s">
        <v>975</v>
      </c>
      <c r="J17" s="25" t="s">
        <v>658</v>
      </c>
      <c r="K17" s="26">
        <v>20</v>
      </c>
      <c r="L17" s="12" t="str">
        <f t="shared" si="2"/>
        <v>AGRO714</v>
      </c>
      <c r="M17" s="13" t="str">
        <f t="shared" si="3"/>
        <v>001</v>
      </c>
      <c r="N17" s="12" t="str">
        <f t="shared" si="0"/>
        <v>http://my.knu.ac.kr/stpo/stpo/cour/plans/viewPlanDetailEngNew.action?plans.searchOpenYrTrm='20211'&amp;plans.searchSubjCde='AGRO714'&amp;plans.searchSubClassCde='001'</v>
      </c>
    </row>
    <row r="18" spans="1:14" s="12" customFormat="1" ht="24" x14ac:dyDescent="0.3">
      <c r="A18" s="27" t="s">
        <v>203</v>
      </c>
      <c r="B18" s="22" t="str">
        <f t="shared" si="1"/>
        <v>AGRO734-001</v>
      </c>
      <c r="C18" s="23">
        <v>3</v>
      </c>
      <c r="D18" s="24" t="s">
        <v>401</v>
      </c>
      <c r="E18" s="24" t="s">
        <v>685</v>
      </c>
      <c r="F18" s="25" t="s">
        <v>577</v>
      </c>
      <c r="G18" s="25" t="s">
        <v>884</v>
      </c>
      <c r="H18" s="25" t="s">
        <v>661</v>
      </c>
      <c r="I18" s="25" t="s">
        <v>975</v>
      </c>
      <c r="J18" s="25" t="s">
        <v>658</v>
      </c>
      <c r="K18" s="26">
        <v>20</v>
      </c>
      <c r="L18" s="12" t="str">
        <f t="shared" si="2"/>
        <v>AGRO734</v>
      </c>
      <c r="M18" s="13" t="str">
        <f t="shared" si="3"/>
        <v>001</v>
      </c>
      <c r="N18" s="12" t="str">
        <f t="shared" si="0"/>
        <v>http://my.knu.ac.kr/stpo/stpo/cour/plans/viewPlanDetailEngNew.action?plans.searchOpenYrTrm='20211'&amp;plans.searchSubjCde='AGRO734'&amp;plans.searchSubClassCde='001'</v>
      </c>
    </row>
    <row r="19" spans="1:14" s="12" customFormat="1" ht="36" x14ac:dyDescent="0.3">
      <c r="A19" s="27" t="s">
        <v>204</v>
      </c>
      <c r="B19" s="22" t="str">
        <f t="shared" si="1"/>
        <v>AGRO819-001</v>
      </c>
      <c r="C19" s="23">
        <v>3</v>
      </c>
      <c r="D19" s="24" t="s">
        <v>402</v>
      </c>
      <c r="E19" s="24" t="s">
        <v>686</v>
      </c>
      <c r="F19" s="25" t="s">
        <v>578</v>
      </c>
      <c r="G19" s="25" t="s">
        <v>884</v>
      </c>
      <c r="H19" s="25" t="s">
        <v>661</v>
      </c>
      <c r="I19" s="25" t="s">
        <v>975</v>
      </c>
      <c r="J19" s="25" t="s">
        <v>658</v>
      </c>
      <c r="K19" s="26">
        <v>20</v>
      </c>
      <c r="L19" s="12" t="str">
        <f t="shared" si="2"/>
        <v>AGRO819</v>
      </c>
      <c r="M19" s="13" t="str">
        <f t="shared" si="3"/>
        <v>001</v>
      </c>
      <c r="N19" s="12" t="str">
        <f t="shared" si="0"/>
        <v>http://my.knu.ac.kr/stpo/stpo/cour/plans/viewPlanDetailEngNew.action?plans.searchOpenYrTrm='20211'&amp;plans.searchSubjCde='AGRO819'&amp;plans.searchSubClassCde='001'</v>
      </c>
    </row>
    <row r="20" spans="1:14" s="12" customFormat="1" ht="36" x14ac:dyDescent="0.3">
      <c r="A20" s="27" t="s">
        <v>205</v>
      </c>
      <c r="B20" s="22" t="str">
        <f t="shared" si="1"/>
        <v>AGRO822-001</v>
      </c>
      <c r="C20" s="23">
        <v>3</v>
      </c>
      <c r="D20" s="24" t="s">
        <v>403</v>
      </c>
      <c r="E20" s="24" t="s">
        <v>687</v>
      </c>
      <c r="F20" s="25" t="s">
        <v>579</v>
      </c>
      <c r="G20" s="25" t="s">
        <v>884</v>
      </c>
      <c r="H20" s="25" t="s">
        <v>661</v>
      </c>
      <c r="I20" s="25" t="s">
        <v>975</v>
      </c>
      <c r="J20" s="25" t="s">
        <v>658</v>
      </c>
      <c r="K20" s="26">
        <v>20</v>
      </c>
      <c r="L20" s="12" t="str">
        <f t="shared" si="2"/>
        <v>AGRO822</v>
      </c>
      <c r="M20" s="13" t="str">
        <f t="shared" si="3"/>
        <v>001</v>
      </c>
      <c r="N20" s="12" t="str">
        <f t="shared" si="0"/>
        <v>http://my.knu.ac.kr/stpo/stpo/cour/plans/viewPlanDetailEngNew.action?plans.searchOpenYrTrm='20211'&amp;plans.searchSubjCde='AGRO822'&amp;plans.searchSubClassCde='001'</v>
      </c>
    </row>
    <row r="21" spans="1:14" s="12" customFormat="1" ht="36" x14ac:dyDescent="0.3">
      <c r="A21" s="27" t="s">
        <v>206</v>
      </c>
      <c r="B21" s="22" t="str">
        <f t="shared" si="1"/>
        <v>APCE718-001</v>
      </c>
      <c r="C21" s="23">
        <v>3</v>
      </c>
      <c r="D21" s="24" t="s">
        <v>404</v>
      </c>
      <c r="E21" s="24" t="s">
        <v>688</v>
      </c>
      <c r="F21" s="25" t="s">
        <v>580</v>
      </c>
      <c r="G21" s="25" t="s">
        <v>893</v>
      </c>
      <c r="H21" s="25" t="s">
        <v>661</v>
      </c>
      <c r="I21" s="25" t="s">
        <v>667</v>
      </c>
      <c r="J21" s="25" t="s">
        <v>658</v>
      </c>
      <c r="K21" s="26">
        <v>35</v>
      </c>
      <c r="L21" s="12" t="str">
        <f t="shared" si="2"/>
        <v>APCE718</v>
      </c>
      <c r="M21" s="13" t="str">
        <f t="shared" si="3"/>
        <v>001</v>
      </c>
      <c r="N21" s="12" t="str">
        <f t="shared" si="0"/>
        <v>http://my.knu.ac.kr/stpo/stpo/cour/plans/viewPlanDetailEngNew.action?plans.searchOpenYrTrm='20211'&amp;plans.searchSubjCde='APCE718'&amp;plans.searchSubClassCde='001'</v>
      </c>
    </row>
    <row r="22" spans="1:14" s="12" customFormat="1" ht="36" x14ac:dyDescent="0.3">
      <c r="A22" s="27" t="s">
        <v>207</v>
      </c>
      <c r="B22" s="22" t="str">
        <f t="shared" si="1"/>
        <v>APCE737-001</v>
      </c>
      <c r="C22" s="23">
        <v>3</v>
      </c>
      <c r="D22" s="24" t="s">
        <v>405</v>
      </c>
      <c r="E22" s="24" t="s">
        <v>689</v>
      </c>
      <c r="F22" s="25" t="s">
        <v>581</v>
      </c>
      <c r="G22" s="25" t="s">
        <v>893</v>
      </c>
      <c r="H22" s="25" t="s">
        <v>661</v>
      </c>
      <c r="I22" s="25" t="s">
        <v>667</v>
      </c>
      <c r="J22" s="25" t="s">
        <v>658</v>
      </c>
      <c r="K22" s="26">
        <v>35</v>
      </c>
      <c r="L22" s="12" t="str">
        <f t="shared" si="2"/>
        <v>APCE737</v>
      </c>
      <c r="M22" s="13" t="str">
        <f t="shared" si="3"/>
        <v>001</v>
      </c>
      <c r="N22" s="12" t="str">
        <f t="shared" si="0"/>
        <v>http://my.knu.ac.kr/stpo/stpo/cour/plans/viewPlanDetailEngNew.action?plans.searchOpenYrTrm='20211'&amp;plans.searchSubjCde='APCE737'&amp;plans.searchSubClassCde='001'</v>
      </c>
    </row>
    <row r="23" spans="1:14" s="12" customFormat="1" ht="36" x14ac:dyDescent="0.3">
      <c r="A23" s="27" t="s">
        <v>208</v>
      </c>
      <c r="B23" s="22" t="str">
        <f t="shared" si="1"/>
        <v>APCE744-001</v>
      </c>
      <c r="C23" s="23">
        <v>3</v>
      </c>
      <c r="D23" s="24" t="s">
        <v>406</v>
      </c>
      <c r="E23" s="24" t="s">
        <v>690</v>
      </c>
      <c r="F23" s="25" t="s">
        <v>567</v>
      </c>
      <c r="G23" s="25" t="s">
        <v>893</v>
      </c>
      <c r="H23" s="25" t="s">
        <v>661</v>
      </c>
      <c r="I23" s="25" t="s">
        <v>667</v>
      </c>
      <c r="J23" s="25" t="s">
        <v>658</v>
      </c>
      <c r="K23" s="26">
        <v>35</v>
      </c>
      <c r="L23" s="12" t="str">
        <f t="shared" si="2"/>
        <v>APCE744</v>
      </c>
      <c r="M23" s="13" t="str">
        <f t="shared" si="3"/>
        <v>001</v>
      </c>
      <c r="N23" s="12" t="str">
        <f t="shared" si="0"/>
        <v>http://my.knu.ac.kr/stpo/stpo/cour/plans/viewPlanDetailEngNew.action?plans.searchOpenYrTrm='20211'&amp;plans.searchSubjCde='APCE744'&amp;plans.searchSubClassCde='001'</v>
      </c>
    </row>
    <row r="24" spans="1:14" s="12" customFormat="1" ht="24" x14ac:dyDescent="0.3">
      <c r="A24" s="27" t="s">
        <v>9</v>
      </c>
      <c r="B24" s="22" t="str">
        <f t="shared" ref="B24:B50" si="4">HYPERLINK(N24,A24)</f>
        <v>BIOF202-001</v>
      </c>
      <c r="C24" s="23">
        <v>3</v>
      </c>
      <c r="D24" s="24" t="s">
        <v>10</v>
      </c>
      <c r="E24" s="24" t="s">
        <v>691</v>
      </c>
      <c r="F24" s="25" t="s">
        <v>599</v>
      </c>
      <c r="G24" s="25" t="s">
        <v>913</v>
      </c>
      <c r="H24" s="25" t="s">
        <v>18</v>
      </c>
      <c r="I24" s="25" t="s">
        <v>19</v>
      </c>
      <c r="J24" s="25" t="s">
        <v>658</v>
      </c>
      <c r="K24" s="26">
        <v>50</v>
      </c>
      <c r="L24" s="12" t="str">
        <f t="shared" ref="L24:L50" si="5">REPLACE(A24,8,8,$L$3)</f>
        <v>BIOF202</v>
      </c>
      <c r="M24" s="13" t="str">
        <f t="shared" ref="M24:M50" si="6">REPLACE(A24,1,8,$M$3)</f>
        <v>001</v>
      </c>
      <c r="N24" s="12" t="str">
        <f t="shared" ref="N24:N50" si="7">CONCATENATE("http://my.knu.ac.kr/stpo/stpo/cour/plans/viewPlanDetailEngNew.action?plans.searchOpenYrTrm='20211'&amp;plans.searchSubjCde='",$L24,"'&amp;plans.searchSubClassCde='",$M24,"'")</f>
        <v>http://my.knu.ac.kr/stpo/stpo/cour/plans/viewPlanDetailEngNew.action?plans.searchOpenYrTrm='20211'&amp;plans.searchSubjCde='BIOF202'&amp;plans.searchSubClassCde='001'</v>
      </c>
    </row>
    <row r="25" spans="1:14" s="12" customFormat="1" ht="48" x14ac:dyDescent="0.3">
      <c r="A25" s="27" t="s">
        <v>209</v>
      </c>
      <c r="B25" s="22" t="str">
        <f t="shared" si="4"/>
        <v>BIOF302-001</v>
      </c>
      <c r="C25" s="23">
        <v>3</v>
      </c>
      <c r="D25" s="24" t="s">
        <v>407</v>
      </c>
      <c r="E25" s="24" t="s">
        <v>692</v>
      </c>
      <c r="F25" s="25" t="s">
        <v>591</v>
      </c>
      <c r="G25" s="25" t="s">
        <v>889</v>
      </c>
      <c r="H25" s="25" t="s">
        <v>660</v>
      </c>
      <c r="I25" s="25" t="s">
        <v>7</v>
      </c>
      <c r="J25" s="25" t="s">
        <v>658</v>
      </c>
      <c r="K25" s="26">
        <v>40</v>
      </c>
      <c r="L25" s="12" t="str">
        <f t="shared" si="5"/>
        <v>BIOF302</v>
      </c>
      <c r="M25" s="13" t="str">
        <f t="shared" si="6"/>
        <v>001</v>
      </c>
      <c r="N25" s="12" t="str">
        <f t="shared" si="7"/>
        <v>http://my.knu.ac.kr/stpo/stpo/cour/plans/viewPlanDetailEngNew.action?plans.searchOpenYrTrm='20211'&amp;plans.searchSubjCde='BIOF302'&amp;plans.searchSubClassCde='001'</v>
      </c>
    </row>
    <row r="26" spans="1:14" s="12" customFormat="1" ht="24" x14ac:dyDescent="0.3">
      <c r="A26" s="27" t="s">
        <v>210</v>
      </c>
      <c r="B26" s="22" t="str">
        <f t="shared" si="4"/>
        <v>BIOL479-001</v>
      </c>
      <c r="C26" s="23">
        <v>3</v>
      </c>
      <c r="D26" s="24" t="s">
        <v>408</v>
      </c>
      <c r="E26" s="24" t="s">
        <v>693</v>
      </c>
      <c r="F26" s="25" t="s">
        <v>621</v>
      </c>
      <c r="G26" s="25" t="s">
        <v>916</v>
      </c>
      <c r="H26" s="25" t="s">
        <v>8</v>
      </c>
      <c r="I26" s="25" t="s">
        <v>672</v>
      </c>
      <c r="J26" s="25" t="s">
        <v>658</v>
      </c>
      <c r="K26" s="26">
        <v>20</v>
      </c>
      <c r="L26" s="12" t="str">
        <f t="shared" si="5"/>
        <v>BIOL479</v>
      </c>
      <c r="M26" s="13" t="str">
        <f t="shared" si="6"/>
        <v>001</v>
      </c>
      <c r="N26" s="12" t="str">
        <f t="shared" si="7"/>
        <v>http://my.knu.ac.kr/stpo/stpo/cour/plans/viewPlanDetailEngNew.action?plans.searchOpenYrTrm='20211'&amp;plans.searchSubjCde='BIOL479'&amp;plans.searchSubClassCde='001'</v>
      </c>
    </row>
    <row r="27" spans="1:14" s="12" customFormat="1" ht="36" x14ac:dyDescent="0.3">
      <c r="A27" s="27" t="s">
        <v>211</v>
      </c>
      <c r="B27" s="22" t="str">
        <f t="shared" si="4"/>
        <v>BIOL751-001</v>
      </c>
      <c r="C27" s="23">
        <v>3</v>
      </c>
      <c r="D27" s="24" t="s">
        <v>409</v>
      </c>
      <c r="E27" s="24" t="s">
        <v>694</v>
      </c>
      <c r="F27" s="25" t="s">
        <v>628</v>
      </c>
      <c r="G27" s="25" t="s">
        <v>917</v>
      </c>
      <c r="H27" s="25" t="s">
        <v>661</v>
      </c>
      <c r="I27" s="25" t="s">
        <v>672</v>
      </c>
      <c r="J27" s="25" t="s">
        <v>658</v>
      </c>
      <c r="K27" s="26">
        <v>20</v>
      </c>
      <c r="L27" s="12" t="str">
        <f t="shared" si="5"/>
        <v>BIOL751</v>
      </c>
      <c r="M27" s="13" t="str">
        <f t="shared" si="6"/>
        <v>001</v>
      </c>
      <c r="N27" s="12" t="str">
        <f t="shared" si="7"/>
        <v>http://my.knu.ac.kr/stpo/stpo/cour/plans/viewPlanDetailEngNew.action?plans.searchOpenYrTrm='20211'&amp;plans.searchSubjCde='BIOL751'&amp;plans.searchSubClassCde='001'</v>
      </c>
    </row>
    <row r="28" spans="1:14" s="12" customFormat="1" ht="36" x14ac:dyDescent="0.3">
      <c r="A28" s="27" t="s">
        <v>212</v>
      </c>
      <c r="B28" s="22" t="str">
        <f t="shared" si="4"/>
        <v>BIOL961-001</v>
      </c>
      <c r="C28" s="23">
        <v>3</v>
      </c>
      <c r="D28" s="24" t="s">
        <v>410</v>
      </c>
      <c r="E28" s="24" t="s">
        <v>695</v>
      </c>
      <c r="F28" s="25" t="s">
        <v>569</v>
      </c>
      <c r="G28" s="25" t="s">
        <v>909</v>
      </c>
      <c r="H28" s="25" t="s">
        <v>661</v>
      </c>
      <c r="I28" s="25" t="s">
        <v>672</v>
      </c>
      <c r="J28" s="25" t="s">
        <v>658</v>
      </c>
      <c r="K28" s="26">
        <v>20</v>
      </c>
      <c r="L28" s="12" t="str">
        <f t="shared" si="5"/>
        <v>BIOL961</v>
      </c>
      <c r="M28" s="13" t="str">
        <f t="shared" si="6"/>
        <v>001</v>
      </c>
      <c r="N28" s="12" t="str">
        <f t="shared" si="7"/>
        <v>http://my.knu.ac.kr/stpo/stpo/cour/plans/viewPlanDetailEngNew.action?plans.searchOpenYrTrm='20211'&amp;plans.searchSubjCde='BIOL961'&amp;plans.searchSubClassCde='001'</v>
      </c>
    </row>
    <row r="29" spans="1:14" s="12" customFormat="1" ht="36" x14ac:dyDescent="0.3">
      <c r="A29" s="27" t="s">
        <v>213</v>
      </c>
      <c r="B29" s="22" t="str">
        <f t="shared" si="4"/>
        <v>BIOL971-001</v>
      </c>
      <c r="C29" s="23">
        <v>3</v>
      </c>
      <c r="D29" s="24" t="s">
        <v>411</v>
      </c>
      <c r="E29" s="24" t="s">
        <v>696</v>
      </c>
      <c r="F29" s="25" t="s">
        <v>578</v>
      </c>
      <c r="G29" s="25" t="s">
        <v>918</v>
      </c>
      <c r="H29" s="25" t="s">
        <v>661</v>
      </c>
      <c r="I29" s="25" t="s">
        <v>672</v>
      </c>
      <c r="J29" s="25" t="s">
        <v>658</v>
      </c>
      <c r="K29" s="26">
        <v>20</v>
      </c>
      <c r="L29" s="12" t="str">
        <f t="shared" si="5"/>
        <v>BIOL971</v>
      </c>
      <c r="M29" s="13" t="str">
        <f t="shared" si="6"/>
        <v>001</v>
      </c>
      <c r="N29" s="12" t="str">
        <f t="shared" si="7"/>
        <v>http://my.knu.ac.kr/stpo/stpo/cour/plans/viewPlanDetailEngNew.action?plans.searchOpenYrTrm='20211'&amp;plans.searchSubjCde='BIOL971'&amp;plans.searchSubClassCde='001'</v>
      </c>
    </row>
    <row r="30" spans="1:14" s="12" customFormat="1" ht="36" x14ac:dyDescent="0.3">
      <c r="A30" s="27" t="s">
        <v>214</v>
      </c>
      <c r="B30" s="22" t="str">
        <f t="shared" si="4"/>
        <v>BIOL973-001</v>
      </c>
      <c r="C30" s="23">
        <v>3</v>
      </c>
      <c r="D30" s="24" t="s">
        <v>412</v>
      </c>
      <c r="E30" s="24" t="s">
        <v>697</v>
      </c>
      <c r="F30" s="25" t="s">
        <v>600</v>
      </c>
      <c r="G30" s="25" t="s">
        <v>918</v>
      </c>
      <c r="H30" s="25" t="s">
        <v>661</v>
      </c>
      <c r="I30" s="25" t="s">
        <v>672</v>
      </c>
      <c r="J30" s="25" t="s">
        <v>658</v>
      </c>
      <c r="K30" s="26">
        <v>20</v>
      </c>
      <c r="L30" s="12" t="str">
        <f t="shared" si="5"/>
        <v>BIOL973</v>
      </c>
      <c r="M30" s="13" t="str">
        <f t="shared" si="6"/>
        <v>001</v>
      </c>
      <c r="N30" s="12" t="str">
        <f t="shared" si="7"/>
        <v>http://my.knu.ac.kr/stpo/stpo/cour/plans/viewPlanDetailEngNew.action?plans.searchOpenYrTrm='20211'&amp;plans.searchSubjCde='BIOL973'&amp;plans.searchSubClassCde='001'</v>
      </c>
    </row>
    <row r="31" spans="1:14" s="12" customFormat="1" ht="24" x14ac:dyDescent="0.3">
      <c r="A31" s="27" t="s">
        <v>215</v>
      </c>
      <c r="B31" s="22" t="str">
        <f t="shared" si="4"/>
        <v>CHED737-001</v>
      </c>
      <c r="C31" s="23">
        <v>3</v>
      </c>
      <c r="D31" s="24" t="s">
        <v>413</v>
      </c>
      <c r="E31" s="24" t="s">
        <v>698</v>
      </c>
      <c r="F31" s="25" t="s">
        <v>570</v>
      </c>
      <c r="G31" s="25" t="s">
        <v>920</v>
      </c>
      <c r="H31" s="25" t="s">
        <v>661</v>
      </c>
      <c r="I31" s="25" t="s">
        <v>673</v>
      </c>
      <c r="J31" s="25" t="s">
        <v>658</v>
      </c>
      <c r="K31" s="26">
        <v>20</v>
      </c>
      <c r="L31" s="12" t="str">
        <f t="shared" si="5"/>
        <v>CHED737</v>
      </c>
      <c r="M31" s="13" t="str">
        <f t="shared" si="6"/>
        <v>001</v>
      </c>
      <c r="N31" s="12" t="str">
        <f t="shared" si="7"/>
        <v>http://my.knu.ac.kr/stpo/stpo/cour/plans/viewPlanDetailEngNew.action?plans.searchOpenYrTrm='20211'&amp;plans.searchSubjCde='CHED737'&amp;plans.searchSubClassCde='001'</v>
      </c>
    </row>
    <row r="32" spans="1:14" s="12" customFormat="1" ht="24" x14ac:dyDescent="0.3">
      <c r="A32" s="27" t="s">
        <v>216</v>
      </c>
      <c r="B32" s="22" t="str">
        <f t="shared" si="4"/>
        <v>CHEM502-001</v>
      </c>
      <c r="C32" s="23">
        <v>3</v>
      </c>
      <c r="D32" s="24" t="s">
        <v>389</v>
      </c>
      <c r="E32" s="24" t="s">
        <v>699</v>
      </c>
      <c r="F32" s="25" t="s">
        <v>596</v>
      </c>
      <c r="G32" s="25" t="s">
        <v>913</v>
      </c>
      <c r="H32" s="25" t="s">
        <v>18</v>
      </c>
      <c r="I32" s="25" t="s">
        <v>19</v>
      </c>
      <c r="J32" s="25" t="s">
        <v>658</v>
      </c>
      <c r="K32" s="26">
        <v>50</v>
      </c>
      <c r="L32" s="12" t="str">
        <f t="shared" si="5"/>
        <v>CHEM502</v>
      </c>
      <c r="M32" s="13" t="str">
        <f t="shared" si="6"/>
        <v>001</v>
      </c>
      <c r="N32" s="12" t="str">
        <f t="shared" si="7"/>
        <v>http://my.knu.ac.kr/stpo/stpo/cour/plans/viewPlanDetailEngNew.action?plans.searchOpenYrTrm='20211'&amp;plans.searchSubjCde='CHEM502'&amp;plans.searchSubClassCde='001'</v>
      </c>
    </row>
    <row r="33" spans="1:14" s="12" customFormat="1" ht="36" x14ac:dyDescent="0.3">
      <c r="A33" s="27" t="s">
        <v>217</v>
      </c>
      <c r="B33" s="22" t="str">
        <f t="shared" si="4"/>
        <v>CHEM702-001</v>
      </c>
      <c r="C33" s="23">
        <v>3</v>
      </c>
      <c r="D33" s="24" t="s">
        <v>414</v>
      </c>
      <c r="E33" s="24" t="s">
        <v>700</v>
      </c>
      <c r="F33" s="25" t="s">
        <v>600</v>
      </c>
      <c r="G33" s="25" t="s">
        <v>923</v>
      </c>
      <c r="H33" s="25" t="s">
        <v>661</v>
      </c>
      <c r="I33" s="25" t="s">
        <v>12</v>
      </c>
      <c r="J33" s="25" t="s">
        <v>658</v>
      </c>
      <c r="K33" s="26">
        <v>15</v>
      </c>
      <c r="L33" s="12" t="str">
        <f t="shared" si="5"/>
        <v>CHEM702</v>
      </c>
      <c r="M33" s="13" t="str">
        <f t="shared" si="6"/>
        <v>001</v>
      </c>
      <c r="N33" s="12" t="str">
        <f t="shared" si="7"/>
        <v>http://my.knu.ac.kr/stpo/stpo/cour/plans/viewPlanDetailEngNew.action?plans.searchOpenYrTrm='20211'&amp;plans.searchSubjCde='CHEM702'&amp;plans.searchSubClassCde='001'</v>
      </c>
    </row>
    <row r="34" spans="1:14" s="12" customFormat="1" ht="36" x14ac:dyDescent="0.3">
      <c r="A34" s="27" t="s">
        <v>218</v>
      </c>
      <c r="B34" s="22" t="str">
        <f t="shared" si="4"/>
        <v>CHEM705-001</v>
      </c>
      <c r="C34" s="23">
        <v>3</v>
      </c>
      <c r="D34" s="24" t="s">
        <v>415</v>
      </c>
      <c r="E34" s="24" t="s">
        <v>701</v>
      </c>
      <c r="F34" s="25" t="s">
        <v>630</v>
      </c>
      <c r="G34" s="25" t="s">
        <v>923</v>
      </c>
      <c r="H34" s="25" t="s">
        <v>661</v>
      </c>
      <c r="I34" s="25" t="s">
        <v>12</v>
      </c>
      <c r="J34" s="25" t="s">
        <v>658</v>
      </c>
      <c r="K34" s="26">
        <v>15</v>
      </c>
      <c r="L34" s="12" t="str">
        <f t="shared" si="5"/>
        <v>CHEM705</v>
      </c>
      <c r="M34" s="13" t="str">
        <f t="shared" si="6"/>
        <v>001</v>
      </c>
      <c r="N34" s="12" t="str">
        <f t="shared" si="7"/>
        <v>http://my.knu.ac.kr/stpo/stpo/cour/plans/viewPlanDetailEngNew.action?plans.searchOpenYrTrm='20211'&amp;plans.searchSubjCde='CHEM705'&amp;plans.searchSubClassCde='001'</v>
      </c>
    </row>
    <row r="35" spans="1:14" s="12" customFormat="1" ht="36" x14ac:dyDescent="0.3">
      <c r="A35" s="27" t="s">
        <v>219</v>
      </c>
      <c r="B35" s="22" t="str">
        <f t="shared" si="4"/>
        <v>CHEM707-001</v>
      </c>
      <c r="C35" s="23">
        <v>3</v>
      </c>
      <c r="D35" s="24" t="s">
        <v>416</v>
      </c>
      <c r="E35" s="24" t="s">
        <v>702</v>
      </c>
      <c r="F35" s="25" t="s">
        <v>583</v>
      </c>
      <c r="G35" s="25" t="s">
        <v>923</v>
      </c>
      <c r="H35" s="25" t="s">
        <v>661</v>
      </c>
      <c r="I35" s="25" t="s">
        <v>12</v>
      </c>
      <c r="J35" s="25" t="s">
        <v>658</v>
      </c>
      <c r="K35" s="26">
        <v>15</v>
      </c>
      <c r="L35" s="12" t="str">
        <f t="shared" si="5"/>
        <v>CHEM707</v>
      </c>
      <c r="M35" s="13" t="str">
        <f t="shared" si="6"/>
        <v>001</v>
      </c>
      <c r="N35" s="12" t="str">
        <f t="shared" si="7"/>
        <v>http://my.knu.ac.kr/stpo/stpo/cour/plans/viewPlanDetailEngNew.action?plans.searchOpenYrTrm='20211'&amp;plans.searchSubjCde='CHEM707'&amp;plans.searchSubClassCde='001'</v>
      </c>
    </row>
    <row r="36" spans="1:14" s="12" customFormat="1" ht="36" x14ac:dyDescent="0.3">
      <c r="A36" s="27" t="s">
        <v>220</v>
      </c>
      <c r="B36" s="22" t="str">
        <f t="shared" si="4"/>
        <v>CHEM755-001</v>
      </c>
      <c r="C36" s="23">
        <v>3</v>
      </c>
      <c r="D36" s="24" t="s">
        <v>417</v>
      </c>
      <c r="E36" s="24" t="s">
        <v>703</v>
      </c>
      <c r="F36" s="25" t="s">
        <v>571</v>
      </c>
      <c r="G36" s="25" t="s">
        <v>922</v>
      </c>
      <c r="H36" s="25" t="s">
        <v>661</v>
      </c>
      <c r="I36" s="25" t="s">
        <v>12</v>
      </c>
      <c r="J36" s="25" t="s">
        <v>658</v>
      </c>
      <c r="K36" s="26">
        <v>15</v>
      </c>
      <c r="L36" s="12" t="str">
        <f t="shared" si="5"/>
        <v>CHEM755</v>
      </c>
      <c r="M36" s="13" t="str">
        <f t="shared" si="6"/>
        <v>001</v>
      </c>
      <c r="N36" s="12" t="str">
        <f t="shared" si="7"/>
        <v>http://my.knu.ac.kr/stpo/stpo/cour/plans/viewPlanDetailEngNew.action?plans.searchOpenYrTrm='20211'&amp;plans.searchSubjCde='CHEM755'&amp;plans.searchSubClassCde='001'</v>
      </c>
    </row>
    <row r="37" spans="1:14" s="12" customFormat="1" ht="36" x14ac:dyDescent="0.3">
      <c r="A37" s="27" t="s">
        <v>221</v>
      </c>
      <c r="B37" s="22" t="str">
        <f t="shared" si="4"/>
        <v>CHEM791-001</v>
      </c>
      <c r="C37" s="23">
        <v>3</v>
      </c>
      <c r="D37" s="24" t="s">
        <v>413</v>
      </c>
      <c r="E37" s="24" t="s">
        <v>704</v>
      </c>
      <c r="F37" s="25" t="s">
        <v>602</v>
      </c>
      <c r="G37" s="25" t="s">
        <v>921</v>
      </c>
      <c r="H37" s="25" t="s">
        <v>661</v>
      </c>
      <c r="I37" s="25" t="s">
        <v>12</v>
      </c>
      <c r="J37" s="25" t="s">
        <v>658</v>
      </c>
      <c r="K37" s="26">
        <v>20</v>
      </c>
      <c r="L37" s="12" t="str">
        <f t="shared" si="5"/>
        <v>CHEM791</v>
      </c>
      <c r="M37" s="13" t="str">
        <f t="shared" si="6"/>
        <v>001</v>
      </c>
      <c r="N37" s="12" t="str">
        <f t="shared" si="7"/>
        <v>http://my.knu.ac.kr/stpo/stpo/cour/plans/viewPlanDetailEngNew.action?plans.searchOpenYrTrm='20211'&amp;plans.searchSubjCde='CHEM791'&amp;plans.searchSubClassCde='001'</v>
      </c>
    </row>
    <row r="38" spans="1:14" s="12" customFormat="1" ht="36" x14ac:dyDescent="0.3">
      <c r="A38" s="27" t="s">
        <v>222</v>
      </c>
      <c r="B38" s="22" t="str">
        <f t="shared" si="4"/>
        <v>CHEM811-001</v>
      </c>
      <c r="C38" s="23">
        <v>3</v>
      </c>
      <c r="D38" s="24" t="s">
        <v>418</v>
      </c>
      <c r="E38" s="24" t="s">
        <v>705</v>
      </c>
      <c r="F38" s="25" t="s">
        <v>643</v>
      </c>
      <c r="G38" s="25" t="s">
        <v>923</v>
      </c>
      <c r="H38" s="25" t="s">
        <v>661</v>
      </c>
      <c r="I38" s="25" t="s">
        <v>12</v>
      </c>
      <c r="J38" s="25" t="s">
        <v>658</v>
      </c>
      <c r="K38" s="26">
        <v>15</v>
      </c>
      <c r="L38" s="12" t="str">
        <f t="shared" si="5"/>
        <v>CHEM811</v>
      </c>
      <c r="M38" s="13" t="str">
        <f t="shared" si="6"/>
        <v>001</v>
      </c>
      <c r="N38" s="12" t="str">
        <f t="shared" si="7"/>
        <v>http://my.knu.ac.kr/stpo/stpo/cour/plans/viewPlanDetailEngNew.action?plans.searchOpenYrTrm='20211'&amp;plans.searchSubjCde='CHEM811'&amp;plans.searchSubClassCde='001'</v>
      </c>
    </row>
    <row r="39" spans="1:14" s="12" customFormat="1" ht="36" x14ac:dyDescent="0.3">
      <c r="A39" s="27" t="s">
        <v>223</v>
      </c>
      <c r="B39" s="22" t="str">
        <f t="shared" si="4"/>
        <v>CHEM818-001</v>
      </c>
      <c r="C39" s="23">
        <v>3</v>
      </c>
      <c r="D39" s="24" t="s">
        <v>419</v>
      </c>
      <c r="E39" s="24" t="s">
        <v>706</v>
      </c>
      <c r="F39" s="25" t="s">
        <v>571</v>
      </c>
      <c r="G39" s="25" t="s">
        <v>923</v>
      </c>
      <c r="H39" s="25" t="s">
        <v>661</v>
      </c>
      <c r="I39" s="25" t="s">
        <v>12</v>
      </c>
      <c r="J39" s="25" t="s">
        <v>658</v>
      </c>
      <c r="K39" s="26">
        <v>15</v>
      </c>
      <c r="L39" s="12" t="str">
        <f t="shared" si="5"/>
        <v>CHEM818</v>
      </c>
      <c r="M39" s="13" t="str">
        <f t="shared" si="6"/>
        <v>001</v>
      </c>
      <c r="N39" s="12" t="str">
        <f t="shared" si="7"/>
        <v>http://my.knu.ac.kr/stpo/stpo/cour/plans/viewPlanDetailEngNew.action?plans.searchOpenYrTrm='20211'&amp;plans.searchSubjCde='CHEM818'&amp;plans.searchSubClassCde='001'</v>
      </c>
    </row>
    <row r="40" spans="1:14" s="12" customFormat="1" ht="36" x14ac:dyDescent="0.3">
      <c r="A40" s="27" t="s">
        <v>224</v>
      </c>
      <c r="B40" s="22" t="str">
        <f t="shared" si="4"/>
        <v>CHEM845-001</v>
      </c>
      <c r="C40" s="23">
        <v>3</v>
      </c>
      <c r="D40" s="24" t="s">
        <v>420</v>
      </c>
      <c r="E40" s="24" t="s">
        <v>707</v>
      </c>
      <c r="F40" s="25" t="s">
        <v>601</v>
      </c>
      <c r="G40" s="25" t="s">
        <v>923</v>
      </c>
      <c r="H40" s="25" t="s">
        <v>661</v>
      </c>
      <c r="I40" s="25" t="s">
        <v>12</v>
      </c>
      <c r="J40" s="25" t="s">
        <v>658</v>
      </c>
      <c r="K40" s="26">
        <v>15</v>
      </c>
      <c r="L40" s="12" t="str">
        <f t="shared" si="5"/>
        <v>CHEM845</v>
      </c>
      <c r="M40" s="13" t="str">
        <f t="shared" si="6"/>
        <v>001</v>
      </c>
      <c r="N40" s="12" t="str">
        <f t="shared" si="7"/>
        <v>http://my.knu.ac.kr/stpo/stpo/cour/plans/viewPlanDetailEngNew.action?plans.searchOpenYrTrm='20211'&amp;plans.searchSubjCde='CHEM845'&amp;plans.searchSubClassCde='001'</v>
      </c>
    </row>
    <row r="41" spans="1:14" s="12" customFormat="1" ht="36" x14ac:dyDescent="0.3">
      <c r="A41" s="27" t="s">
        <v>225</v>
      </c>
      <c r="B41" s="22" t="str">
        <f t="shared" si="4"/>
        <v>CHEM863-001</v>
      </c>
      <c r="C41" s="23">
        <v>3</v>
      </c>
      <c r="D41" s="24" t="s">
        <v>421</v>
      </c>
      <c r="E41" s="24" t="s">
        <v>708</v>
      </c>
      <c r="F41" s="25" t="s">
        <v>581</v>
      </c>
      <c r="G41" s="25" t="s">
        <v>923</v>
      </c>
      <c r="H41" s="25" t="s">
        <v>661</v>
      </c>
      <c r="I41" s="25" t="s">
        <v>12</v>
      </c>
      <c r="J41" s="25" t="s">
        <v>658</v>
      </c>
      <c r="K41" s="26">
        <v>15</v>
      </c>
      <c r="L41" s="12" t="str">
        <f t="shared" si="5"/>
        <v>CHEM863</v>
      </c>
      <c r="M41" s="13" t="str">
        <f t="shared" si="6"/>
        <v>001</v>
      </c>
      <c r="N41" s="12" t="str">
        <f t="shared" si="7"/>
        <v>http://my.knu.ac.kr/stpo/stpo/cour/plans/viewPlanDetailEngNew.action?plans.searchOpenYrTrm='20211'&amp;plans.searchSubjCde='CHEM863'&amp;plans.searchSubClassCde='001'</v>
      </c>
    </row>
    <row r="42" spans="1:14" s="12" customFormat="1" ht="36" x14ac:dyDescent="0.3">
      <c r="A42" s="27" t="s">
        <v>226</v>
      </c>
      <c r="B42" s="22" t="str">
        <f t="shared" si="4"/>
        <v>CHEM874-001</v>
      </c>
      <c r="C42" s="23">
        <v>3</v>
      </c>
      <c r="D42" s="24" t="s">
        <v>422</v>
      </c>
      <c r="E42" s="24" t="s">
        <v>709</v>
      </c>
      <c r="F42" s="25" t="s">
        <v>631</v>
      </c>
      <c r="G42" s="25" t="s">
        <v>923</v>
      </c>
      <c r="H42" s="25" t="s">
        <v>661</v>
      </c>
      <c r="I42" s="25" t="s">
        <v>12</v>
      </c>
      <c r="J42" s="25" t="s">
        <v>658</v>
      </c>
      <c r="K42" s="26">
        <v>15</v>
      </c>
      <c r="L42" s="12" t="str">
        <f t="shared" si="5"/>
        <v>CHEM874</v>
      </c>
      <c r="M42" s="13" t="str">
        <f t="shared" si="6"/>
        <v>001</v>
      </c>
      <c r="N42" s="12" t="str">
        <f t="shared" si="7"/>
        <v>http://my.knu.ac.kr/stpo/stpo/cour/plans/viewPlanDetailEngNew.action?plans.searchOpenYrTrm='20211'&amp;plans.searchSubjCde='CHEM874'&amp;plans.searchSubClassCde='001'</v>
      </c>
    </row>
    <row r="43" spans="1:14" s="12" customFormat="1" ht="24" x14ac:dyDescent="0.3">
      <c r="A43" s="27" t="s">
        <v>227</v>
      </c>
      <c r="B43" s="22" t="str">
        <f t="shared" si="4"/>
        <v>CLTR085-004</v>
      </c>
      <c r="C43" s="23">
        <v>3</v>
      </c>
      <c r="D43" s="24" t="s">
        <v>423</v>
      </c>
      <c r="E43" s="24" t="s">
        <v>710</v>
      </c>
      <c r="F43" s="25" t="s">
        <v>645</v>
      </c>
      <c r="G43" s="25" t="s">
        <v>926</v>
      </c>
      <c r="H43" s="25" t="s">
        <v>663</v>
      </c>
      <c r="I43" s="25" t="s">
        <v>37</v>
      </c>
      <c r="J43" s="25" t="s">
        <v>658</v>
      </c>
      <c r="K43" s="26">
        <v>70</v>
      </c>
      <c r="L43" s="12" t="str">
        <f t="shared" si="5"/>
        <v>CLTR085</v>
      </c>
      <c r="M43" s="13" t="str">
        <f t="shared" si="6"/>
        <v>004</v>
      </c>
      <c r="N43" s="12" t="str">
        <f t="shared" si="7"/>
        <v>http://my.knu.ac.kr/stpo/stpo/cour/plans/viewPlanDetailEngNew.action?plans.searchOpenYrTrm='20211'&amp;plans.searchSubjCde='CLTR085'&amp;plans.searchSubClassCde='004'</v>
      </c>
    </row>
    <row r="44" spans="1:14" s="12" customFormat="1" ht="24" x14ac:dyDescent="0.3">
      <c r="A44" s="27" t="s">
        <v>228</v>
      </c>
      <c r="B44" s="22" t="str">
        <f t="shared" si="4"/>
        <v>CLTR090-001</v>
      </c>
      <c r="C44" s="23">
        <v>3</v>
      </c>
      <c r="D44" s="24" t="s">
        <v>424</v>
      </c>
      <c r="E44" s="24" t="s">
        <v>711</v>
      </c>
      <c r="F44" s="25" t="s">
        <v>599</v>
      </c>
      <c r="G44" s="25" t="s">
        <v>930</v>
      </c>
      <c r="H44" s="25" t="s">
        <v>665</v>
      </c>
      <c r="I44" s="25" t="s">
        <v>674</v>
      </c>
      <c r="J44" s="25" t="s">
        <v>658</v>
      </c>
      <c r="K44" s="26">
        <v>70</v>
      </c>
      <c r="L44" s="12" t="str">
        <f t="shared" si="5"/>
        <v>CLTR090</v>
      </c>
      <c r="M44" s="13" t="str">
        <f t="shared" si="6"/>
        <v>001</v>
      </c>
      <c r="N44" s="12" t="str">
        <f t="shared" si="7"/>
        <v>http://my.knu.ac.kr/stpo/stpo/cour/plans/viewPlanDetailEngNew.action?plans.searchOpenYrTrm='20211'&amp;plans.searchSubjCde='CLTR090'&amp;plans.searchSubClassCde='001'</v>
      </c>
    </row>
    <row r="45" spans="1:14" s="12" customFormat="1" ht="24" x14ac:dyDescent="0.3">
      <c r="A45" s="27" t="s">
        <v>229</v>
      </c>
      <c r="B45" s="22" t="str">
        <f t="shared" si="4"/>
        <v>CLTR208-001</v>
      </c>
      <c r="C45" s="23">
        <v>3</v>
      </c>
      <c r="D45" s="24" t="s">
        <v>15</v>
      </c>
      <c r="E45" s="24" t="s">
        <v>712</v>
      </c>
      <c r="F45" s="25" t="s">
        <v>603</v>
      </c>
      <c r="G45" s="25" t="s">
        <v>933</v>
      </c>
      <c r="H45" s="25" t="s">
        <v>13</v>
      </c>
      <c r="I45" s="25" t="s">
        <v>14</v>
      </c>
      <c r="J45" s="25" t="s">
        <v>658</v>
      </c>
      <c r="K45" s="26">
        <v>30</v>
      </c>
      <c r="L45" s="12" t="str">
        <f t="shared" si="5"/>
        <v>CLTR208</v>
      </c>
      <c r="M45" s="13" t="str">
        <f t="shared" si="6"/>
        <v>001</v>
      </c>
      <c r="N45" s="12" t="str">
        <f t="shared" si="7"/>
        <v>http://my.knu.ac.kr/stpo/stpo/cour/plans/viewPlanDetailEngNew.action?plans.searchOpenYrTrm='20211'&amp;plans.searchSubjCde='CLTR208'&amp;plans.searchSubClassCde='001'</v>
      </c>
    </row>
    <row r="46" spans="1:14" s="12" customFormat="1" ht="24" x14ac:dyDescent="0.3">
      <c r="A46" s="27" t="s">
        <v>230</v>
      </c>
      <c r="B46" s="22" t="str">
        <f t="shared" si="4"/>
        <v>CLTR208-004</v>
      </c>
      <c r="C46" s="23">
        <v>3</v>
      </c>
      <c r="D46" s="24" t="s">
        <v>15</v>
      </c>
      <c r="E46" s="24" t="s">
        <v>712</v>
      </c>
      <c r="F46" s="25" t="s">
        <v>620</v>
      </c>
      <c r="G46" s="25" t="s">
        <v>936</v>
      </c>
      <c r="H46" s="25" t="s">
        <v>8</v>
      </c>
      <c r="I46" s="25" t="s">
        <v>16</v>
      </c>
      <c r="J46" s="25" t="s">
        <v>658</v>
      </c>
      <c r="K46" s="26">
        <v>30</v>
      </c>
      <c r="L46" s="12" t="str">
        <f t="shared" si="5"/>
        <v>CLTR208</v>
      </c>
      <c r="M46" s="13" t="str">
        <f t="shared" si="6"/>
        <v>004</v>
      </c>
      <c r="N46" s="12" t="str">
        <f t="shared" si="7"/>
        <v>http://my.knu.ac.kr/stpo/stpo/cour/plans/viewPlanDetailEngNew.action?plans.searchOpenYrTrm='20211'&amp;plans.searchSubjCde='CLTR208'&amp;plans.searchSubClassCde='004'</v>
      </c>
    </row>
    <row r="47" spans="1:14" s="12" customFormat="1" ht="24" x14ac:dyDescent="0.3">
      <c r="A47" s="27" t="s">
        <v>231</v>
      </c>
      <c r="B47" s="22" t="str">
        <f t="shared" si="4"/>
        <v>CLTR221-004</v>
      </c>
      <c r="C47" s="23">
        <v>3</v>
      </c>
      <c r="D47" s="24" t="s">
        <v>20</v>
      </c>
      <c r="E47" s="24" t="s">
        <v>713</v>
      </c>
      <c r="F47" s="25" t="s">
        <v>625</v>
      </c>
      <c r="G47" s="25" t="s">
        <v>910</v>
      </c>
      <c r="H47" s="25" t="s">
        <v>8</v>
      </c>
      <c r="I47" s="25" t="s">
        <v>21</v>
      </c>
      <c r="J47" s="25" t="s">
        <v>658</v>
      </c>
      <c r="K47" s="26">
        <v>65</v>
      </c>
      <c r="L47" s="12" t="str">
        <f t="shared" si="5"/>
        <v>CLTR221</v>
      </c>
      <c r="M47" s="13" t="str">
        <f t="shared" si="6"/>
        <v>004</v>
      </c>
      <c r="N47" s="12" t="str">
        <f t="shared" si="7"/>
        <v>http://my.knu.ac.kr/stpo/stpo/cour/plans/viewPlanDetailEngNew.action?plans.searchOpenYrTrm='20211'&amp;plans.searchSubjCde='CLTR221'&amp;plans.searchSubClassCde='004'</v>
      </c>
    </row>
    <row r="48" spans="1:14" s="12" customFormat="1" ht="24" x14ac:dyDescent="0.3">
      <c r="A48" s="27" t="s">
        <v>232</v>
      </c>
      <c r="B48" s="22" t="str">
        <f t="shared" si="4"/>
        <v>CLTR784-001</v>
      </c>
      <c r="C48" s="23">
        <v>3</v>
      </c>
      <c r="D48" s="24" t="s">
        <v>425</v>
      </c>
      <c r="E48" s="24" t="s">
        <v>714</v>
      </c>
      <c r="F48" s="25" t="s">
        <v>599</v>
      </c>
      <c r="G48" s="25" t="s">
        <v>934</v>
      </c>
      <c r="H48" s="25" t="s">
        <v>13</v>
      </c>
      <c r="I48" s="25" t="s">
        <v>34</v>
      </c>
      <c r="J48" s="25" t="s">
        <v>658</v>
      </c>
      <c r="K48" s="26">
        <v>70</v>
      </c>
      <c r="L48" s="12" t="str">
        <f t="shared" si="5"/>
        <v>CLTR784</v>
      </c>
      <c r="M48" s="13" t="str">
        <f t="shared" si="6"/>
        <v>001</v>
      </c>
      <c r="N48" s="12" t="str">
        <f t="shared" si="7"/>
        <v>http://my.knu.ac.kr/stpo/stpo/cour/plans/viewPlanDetailEngNew.action?plans.searchOpenYrTrm='20211'&amp;plans.searchSubjCde='CLTR784'&amp;plans.searchSubClassCde='001'</v>
      </c>
    </row>
    <row r="49" spans="1:14" s="12" customFormat="1" ht="24" x14ac:dyDescent="0.3">
      <c r="A49" s="27" t="s">
        <v>233</v>
      </c>
      <c r="B49" s="22" t="str">
        <f t="shared" si="4"/>
        <v>COME837-001</v>
      </c>
      <c r="C49" s="23">
        <v>3</v>
      </c>
      <c r="D49" s="24" t="s">
        <v>426</v>
      </c>
      <c r="E49" s="24" t="s">
        <v>715</v>
      </c>
      <c r="F49" s="25" t="s">
        <v>584</v>
      </c>
      <c r="G49" s="25" t="s">
        <v>894</v>
      </c>
      <c r="H49" s="25" t="s">
        <v>661</v>
      </c>
      <c r="I49" s="25" t="s">
        <v>23</v>
      </c>
      <c r="J49" s="25" t="s">
        <v>658</v>
      </c>
      <c r="K49" s="26">
        <v>40</v>
      </c>
      <c r="L49" s="12" t="str">
        <f t="shared" si="5"/>
        <v>COME837</v>
      </c>
      <c r="M49" s="13" t="str">
        <f t="shared" si="6"/>
        <v>001</v>
      </c>
      <c r="N49" s="12" t="str">
        <f t="shared" si="7"/>
        <v>http://my.knu.ac.kr/stpo/stpo/cour/plans/viewPlanDetailEngNew.action?plans.searchOpenYrTrm='20211'&amp;plans.searchSubjCde='COME837'&amp;plans.searchSubClassCde='001'</v>
      </c>
    </row>
    <row r="50" spans="1:14" s="12" customFormat="1" ht="48" x14ac:dyDescent="0.3">
      <c r="A50" s="27" t="s">
        <v>234</v>
      </c>
      <c r="B50" s="22" t="str">
        <f t="shared" si="4"/>
        <v>COMP217-008</v>
      </c>
      <c r="C50" s="23">
        <v>3</v>
      </c>
      <c r="D50" s="24" t="s">
        <v>427</v>
      </c>
      <c r="E50" s="24" t="s">
        <v>716</v>
      </c>
      <c r="F50" s="25" t="s">
        <v>604</v>
      </c>
      <c r="G50" s="25" t="s">
        <v>942</v>
      </c>
      <c r="H50" s="25" t="s">
        <v>22</v>
      </c>
      <c r="I50" s="25" t="s">
        <v>857</v>
      </c>
      <c r="J50" s="25" t="s">
        <v>658</v>
      </c>
      <c r="K50" s="26">
        <v>30</v>
      </c>
      <c r="L50" s="12" t="str">
        <f t="shared" si="5"/>
        <v>COMP217</v>
      </c>
      <c r="M50" s="13" t="str">
        <f t="shared" si="6"/>
        <v>008</v>
      </c>
      <c r="N50" s="12" t="str">
        <f t="shared" si="7"/>
        <v>http://my.knu.ac.kr/stpo/stpo/cour/plans/viewPlanDetailEngNew.action?plans.searchOpenYrTrm='20211'&amp;plans.searchSubjCde='COMP217'&amp;plans.searchSubClassCde='008'</v>
      </c>
    </row>
    <row r="51" spans="1:14" s="12" customFormat="1" ht="36" x14ac:dyDescent="0.3">
      <c r="A51" s="27" t="s">
        <v>235</v>
      </c>
      <c r="B51" s="22" t="str">
        <f t="shared" ref="B51:B68" si="8">HYPERLINK(N51,A51)</f>
        <v>COMP311-002</v>
      </c>
      <c r="C51" s="23">
        <v>3</v>
      </c>
      <c r="D51" s="24" t="s">
        <v>428</v>
      </c>
      <c r="E51" s="24" t="s">
        <v>717</v>
      </c>
      <c r="F51" s="25" t="s">
        <v>585</v>
      </c>
      <c r="G51" s="25" t="s">
        <v>943</v>
      </c>
      <c r="H51" s="25" t="s">
        <v>22</v>
      </c>
      <c r="I51" s="25" t="s">
        <v>857</v>
      </c>
      <c r="J51" s="25" t="s">
        <v>658</v>
      </c>
      <c r="K51" s="26">
        <v>23</v>
      </c>
      <c r="L51" s="12" t="str">
        <f t="shared" ref="L51:L68" si="9">REPLACE(A51,8,8,$L$3)</f>
        <v>COMP311</v>
      </c>
      <c r="M51" s="13" t="str">
        <f t="shared" ref="M51:M68" si="10">REPLACE(A51,1,8,$M$3)</f>
        <v>002</v>
      </c>
      <c r="N51" s="12" t="str">
        <f t="shared" ref="N51:N67" si="11">CONCATENATE("http://my.knu.ac.kr/stpo/stpo/cour/plans/viewPlanDetailEngNew.action?plans.searchOpenYrTrm='20211'&amp;plans.searchSubjCde='",$L51,"'&amp;plans.searchSubClassCde='",$M51,"'")</f>
        <v>http://my.knu.ac.kr/stpo/stpo/cour/plans/viewPlanDetailEngNew.action?plans.searchOpenYrTrm='20211'&amp;plans.searchSubjCde='COMP311'&amp;plans.searchSubClassCde='002'</v>
      </c>
    </row>
    <row r="52" spans="1:14" s="12" customFormat="1" ht="24" x14ac:dyDescent="0.3">
      <c r="A52" s="27" t="s">
        <v>236</v>
      </c>
      <c r="B52" s="22" t="str">
        <f t="shared" si="8"/>
        <v>COMP312-006</v>
      </c>
      <c r="C52" s="23">
        <v>3</v>
      </c>
      <c r="D52" s="24" t="s">
        <v>429</v>
      </c>
      <c r="E52" s="24" t="s">
        <v>718</v>
      </c>
      <c r="F52" s="25" t="s">
        <v>623</v>
      </c>
      <c r="G52" s="25" t="s">
        <v>945</v>
      </c>
      <c r="H52" s="25" t="s">
        <v>22</v>
      </c>
      <c r="I52" s="25" t="s">
        <v>23</v>
      </c>
      <c r="J52" s="25" t="s">
        <v>658</v>
      </c>
      <c r="K52" s="26">
        <v>60</v>
      </c>
      <c r="L52" s="12" t="str">
        <f t="shared" si="9"/>
        <v>COMP312</v>
      </c>
      <c r="M52" s="13" t="str">
        <f t="shared" si="10"/>
        <v>006</v>
      </c>
      <c r="N52" s="12" t="str">
        <f t="shared" si="11"/>
        <v>http://my.knu.ac.kr/stpo/stpo/cour/plans/viewPlanDetailEngNew.action?plans.searchOpenYrTrm='20211'&amp;plans.searchSubjCde='COMP312'&amp;plans.searchSubClassCde='006'</v>
      </c>
    </row>
    <row r="53" spans="1:14" s="12" customFormat="1" ht="24" x14ac:dyDescent="0.3">
      <c r="A53" s="27" t="s">
        <v>237</v>
      </c>
      <c r="B53" s="22" t="str">
        <f t="shared" si="8"/>
        <v>COMP324-004</v>
      </c>
      <c r="C53" s="23">
        <v>3</v>
      </c>
      <c r="D53" s="24" t="s">
        <v>430</v>
      </c>
      <c r="E53" s="24" t="s">
        <v>719</v>
      </c>
      <c r="F53" s="25" t="s">
        <v>590</v>
      </c>
      <c r="G53" s="25" t="s">
        <v>946</v>
      </c>
      <c r="H53" s="25" t="s">
        <v>22</v>
      </c>
      <c r="I53" s="25" t="s">
        <v>23</v>
      </c>
      <c r="J53" s="25" t="s">
        <v>658</v>
      </c>
      <c r="K53" s="26">
        <v>40</v>
      </c>
      <c r="L53" s="12" t="str">
        <f t="shared" si="9"/>
        <v>COMP324</v>
      </c>
      <c r="M53" s="13" t="str">
        <f t="shared" si="10"/>
        <v>004</v>
      </c>
      <c r="N53" s="12" t="str">
        <f t="shared" si="11"/>
        <v>http://my.knu.ac.kr/stpo/stpo/cour/plans/viewPlanDetailEngNew.action?plans.searchOpenYrTrm='20211'&amp;plans.searchSubjCde='COMP324'&amp;plans.searchSubClassCde='004'</v>
      </c>
    </row>
    <row r="54" spans="1:14" s="12" customFormat="1" ht="24" x14ac:dyDescent="0.3">
      <c r="A54" s="27" t="s">
        <v>238</v>
      </c>
      <c r="B54" s="22" t="str">
        <f t="shared" si="8"/>
        <v>COMP413-002</v>
      </c>
      <c r="C54" s="23">
        <v>3</v>
      </c>
      <c r="D54" s="24" t="s">
        <v>431</v>
      </c>
      <c r="E54" s="24" t="s">
        <v>720</v>
      </c>
      <c r="F54" s="25" t="s">
        <v>596</v>
      </c>
      <c r="G54" s="25" t="s">
        <v>947</v>
      </c>
      <c r="H54" s="25" t="s">
        <v>22</v>
      </c>
      <c r="I54" s="25" t="s">
        <v>23</v>
      </c>
      <c r="J54" s="25" t="s">
        <v>658</v>
      </c>
      <c r="K54" s="26">
        <v>60</v>
      </c>
      <c r="L54" s="12" t="str">
        <f t="shared" si="9"/>
        <v>COMP413</v>
      </c>
      <c r="M54" s="13" t="str">
        <f t="shared" si="10"/>
        <v>002</v>
      </c>
      <c r="N54" s="12" t="str">
        <f t="shared" si="11"/>
        <v>http://my.knu.ac.kr/stpo/stpo/cour/plans/viewPlanDetailEngNew.action?plans.searchOpenYrTrm='20211'&amp;plans.searchSubjCde='COMP413'&amp;plans.searchSubClassCde='002'</v>
      </c>
    </row>
    <row r="55" spans="1:14" s="12" customFormat="1" ht="24" x14ac:dyDescent="0.3">
      <c r="A55" s="27" t="s">
        <v>239</v>
      </c>
      <c r="B55" s="22" t="str">
        <f t="shared" si="8"/>
        <v>COMP716-002</v>
      </c>
      <c r="C55" s="23">
        <v>3</v>
      </c>
      <c r="D55" s="24" t="s">
        <v>432</v>
      </c>
      <c r="E55" s="24" t="s">
        <v>721</v>
      </c>
      <c r="F55" s="25" t="s">
        <v>598</v>
      </c>
      <c r="G55" s="25" t="s">
        <v>896</v>
      </c>
      <c r="H55" s="25" t="s">
        <v>661</v>
      </c>
      <c r="I55" s="25" t="s">
        <v>670</v>
      </c>
      <c r="J55" s="25" t="s">
        <v>658</v>
      </c>
      <c r="K55" s="26">
        <v>20</v>
      </c>
      <c r="L55" s="12" t="str">
        <f t="shared" si="9"/>
        <v>COMP716</v>
      </c>
      <c r="M55" s="13" t="str">
        <f t="shared" si="10"/>
        <v>002</v>
      </c>
      <c r="N55" s="12" t="str">
        <f t="shared" si="11"/>
        <v>http://my.knu.ac.kr/stpo/stpo/cour/plans/viewPlanDetailEngNew.action?plans.searchOpenYrTrm='20211'&amp;plans.searchSubjCde='COMP716'&amp;plans.searchSubClassCde='002'</v>
      </c>
    </row>
    <row r="56" spans="1:14" s="12" customFormat="1" ht="24" x14ac:dyDescent="0.3">
      <c r="A56" s="27" t="s">
        <v>240</v>
      </c>
      <c r="B56" s="22" t="str">
        <f t="shared" si="8"/>
        <v>COMP718-001</v>
      </c>
      <c r="C56" s="23">
        <v>3</v>
      </c>
      <c r="D56" s="24" t="s">
        <v>433</v>
      </c>
      <c r="E56" s="24" t="s">
        <v>722</v>
      </c>
      <c r="F56" s="25" t="s">
        <v>577</v>
      </c>
      <c r="G56" s="25" t="s">
        <v>894</v>
      </c>
      <c r="H56" s="25" t="s">
        <v>661</v>
      </c>
      <c r="I56" s="25" t="s">
        <v>23</v>
      </c>
      <c r="J56" s="25" t="s">
        <v>658</v>
      </c>
      <c r="K56" s="26">
        <v>40</v>
      </c>
      <c r="L56" s="12" t="str">
        <f t="shared" si="9"/>
        <v>COMP718</v>
      </c>
      <c r="M56" s="13" t="str">
        <f t="shared" si="10"/>
        <v>001</v>
      </c>
      <c r="N56" s="12" t="str">
        <f t="shared" si="11"/>
        <v>http://my.knu.ac.kr/stpo/stpo/cour/plans/viewPlanDetailEngNew.action?plans.searchOpenYrTrm='20211'&amp;plans.searchSubjCde='COMP718'&amp;plans.searchSubClassCde='001'</v>
      </c>
    </row>
    <row r="57" spans="1:14" s="12" customFormat="1" ht="24" x14ac:dyDescent="0.3">
      <c r="A57" s="27" t="s">
        <v>241</v>
      </c>
      <c r="B57" s="22" t="str">
        <f t="shared" si="8"/>
        <v>COMP723-001</v>
      </c>
      <c r="C57" s="23">
        <v>3</v>
      </c>
      <c r="D57" s="24" t="s">
        <v>24</v>
      </c>
      <c r="E57" s="24" t="s">
        <v>723</v>
      </c>
      <c r="F57" s="25" t="s">
        <v>606</v>
      </c>
      <c r="G57" s="25" t="s">
        <v>949</v>
      </c>
      <c r="H57" s="25" t="s">
        <v>661</v>
      </c>
      <c r="I57" s="25" t="s">
        <v>23</v>
      </c>
      <c r="J57" s="25" t="s">
        <v>658</v>
      </c>
      <c r="K57" s="26">
        <v>40</v>
      </c>
      <c r="L57" s="12" t="str">
        <f t="shared" si="9"/>
        <v>COMP723</v>
      </c>
      <c r="M57" s="13" t="str">
        <f t="shared" si="10"/>
        <v>001</v>
      </c>
      <c r="N57" s="12" t="str">
        <f t="shared" si="11"/>
        <v>http://my.knu.ac.kr/stpo/stpo/cour/plans/viewPlanDetailEngNew.action?plans.searchOpenYrTrm='20211'&amp;plans.searchSubjCde='COMP723'&amp;plans.searchSubClassCde='001'</v>
      </c>
    </row>
    <row r="58" spans="1:14" s="12" customFormat="1" ht="24" x14ac:dyDescent="0.3">
      <c r="A58" s="27" t="s">
        <v>242</v>
      </c>
      <c r="B58" s="22" t="str">
        <f t="shared" si="8"/>
        <v>COMP733-001</v>
      </c>
      <c r="C58" s="23">
        <v>3</v>
      </c>
      <c r="D58" s="24" t="s">
        <v>434</v>
      </c>
      <c r="E58" s="24" t="s">
        <v>724</v>
      </c>
      <c r="F58" s="25" t="s">
        <v>633</v>
      </c>
      <c r="G58" s="25" t="s">
        <v>894</v>
      </c>
      <c r="H58" s="25" t="s">
        <v>661</v>
      </c>
      <c r="I58" s="25" t="s">
        <v>23</v>
      </c>
      <c r="J58" s="25" t="s">
        <v>658</v>
      </c>
      <c r="K58" s="26">
        <v>40</v>
      </c>
      <c r="L58" s="12" t="str">
        <f t="shared" si="9"/>
        <v>COMP733</v>
      </c>
      <c r="M58" s="13" t="str">
        <f t="shared" si="10"/>
        <v>001</v>
      </c>
      <c r="N58" s="12" t="str">
        <f t="shared" si="11"/>
        <v>http://my.knu.ac.kr/stpo/stpo/cour/plans/viewPlanDetailEngNew.action?plans.searchOpenYrTrm='20211'&amp;plans.searchSubjCde='COMP733'&amp;plans.searchSubClassCde='001'</v>
      </c>
    </row>
    <row r="59" spans="1:14" s="12" customFormat="1" ht="24" x14ac:dyDescent="0.3">
      <c r="A59" s="27" t="s">
        <v>243</v>
      </c>
      <c r="B59" s="22" t="str">
        <f t="shared" si="8"/>
        <v>COMP736-001</v>
      </c>
      <c r="C59" s="23">
        <v>3</v>
      </c>
      <c r="D59" s="24" t="s">
        <v>435</v>
      </c>
      <c r="E59" s="24" t="s">
        <v>725</v>
      </c>
      <c r="F59" s="25" t="s">
        <v>570</v>
      </c>
      <c r="G59" s="25" t="s">
        <v>894</v>
      </c>
      <c r="H59" s="25" t="s">
        <v>661</v>
      </c>
      <c r="I59" s="25" t="s">
        <v>23</v>
      </c>
      <c r="J59" s="25" t="s">
        <v>658</v>
      </c>
      <c r="K59" s="26">
        <v>40</v>
      </c>
      <c r="L59" s="12" t="str">
        <f t="shared" si="9"/>
        <v>COMP736</v>
      </c>
      <c r="M59" s="13" t="str">
        <f t="shared" si="10"/>
        <v>001</v>
      </c>
      <c r="N59" s="12" t="str">
        <f t="shared" si="11"/>
        <v>http://my.knu.ac.kr/stpo/stpo/cour/plans/viewPlanDetailEngNew.action?plans.searchOpenYrTrm='20211'&amp;plans.searchSubjCde='COMP736'&amp;plans.searchSubClassCde='001'</v>
      </c>
    </row>
    <row r="60" spans="1:14" s="12" customFormat="1" ht="24" x14ac:dyDescent="0.3">
      <c r="A60" s="27" t="s">
        <v>244</v>
      </c>
      <c r="B60" s="22" t="str">
        <f t="shared" si="8"/>
        <v>COMP744-001</v>
      </c>
      <c r="C60" s="23">
        <v>3</v>
      </c>
      <c r="D60" s="24" t="s">
        <v>436</v>
      </c>
      <c r="E60" s="24" t="s">
        <v>726</v>
      </c>
      <c r="F60" s="25" t="s">
        <v>647</v>
      </c>
      <c r="G60" s="25" t="s">
        <v>955</v>
      </c>
      <c r="H60" s="25" t="s">
        <v>661</v>
      </c>
      <c r="I60" s="25" t="s">
        <v>23</v>
      </c>
      <c r="J60" s="25" t="s">
        <v>658</v>
      </c>
      <c r="K60" s="26">
        <v>40</v>
      </c>
      <c r="L60" s="12" t="str">
        <f t="shared" si="9"/>
        <v>COMP744</v>
      </c>
      <c r="M60" s="13" t="str">
        <f t="shared" si="10"/>
        <v>001</v>
      </c>
      <c r="N60" s="12" t="str">
        <f t="shared" si="11"/>
        <v>http://my.knu.ac.kr/stpo/stpo/cour/plans/viewPlanDetailEngNew.action?plans.searchOpenYrTrm='20211'&amp;plans.searchSubjCde='COMP744'&amp;plans.searchSubClassCde='001'</v>
      </c>
    </row>
    <row r="61" spans="1:14" s="12" customFormat="1" ht="36" x14ac:dyDescent="0.3">
      <c r="A61" s="27" t="s">
        <v>245</v>
      </c>
      <c r="B61" s="22" t="str">
        <f t="shared" si="8"/>
        <v>CVLE702-001</v>
      </c>
      <c r="C61" s="23">
        <v>3</v>
      </c>
      <c r="D61" s="24" t="s">
        <v>437</v>
      </c>
      <c r="E61" s="24" t="s">
        <v>727</v>
      </c>
      <c r="F61" s="25" t="s">
        <v>634</v>
      </c>
      <c r="G61" s="25" t="s">
        <v>876</v>
      </c>
      <c r="H61" s="25" t="s">
        <v>661</v>
      </c>
      <c r="I61" s="25" t="s">
        <v>858</v>
      </c>
      <c r="J61" s="25" t="s">
        <v>658</v>
      </c>
      <c r="K61" s="26">
        <v>15</v>
      </c>
      <c r="L61" s="12" t="str">
        <f t="shared" si="9"/>
        <v>CVLE702</v>
      </c>
      <c r="M61" s="13" t="str">
        <f t="shared" si="10"/>
        <v>001</v>
      </c>
      <c r="N61" s="12" t="str">
        <f t="shared" si="11"/>
        <v>http://my.knu.ac.kr/stpo/stpo/cour/plans/viewPlanDetailEngNew.action?plans.searchOpenYrTrm='20211'&amp;plans.searchSubjCde='CVLE702'&amp;plans.searchSubClassCde='001'</v>
      </c>
    </row>
    <row r="62" spans="1:14" s="12" customFormat="1" ht="36" x14ac:dyDescent="0.3">
      <c r="A62" s="27" t="s">
        <v>246</v>
      </c>
      <c r="B62" s="22" t="str">
        <f t="shared" si="8"/>
        <v>CVLE730-001</v>
      </c>
      <c r="C62" s="23">
        <v>3</v>
      </c>
      <c r="D62" s="24" t="s">
        <v>438</v>
      </c>
      <c r="E62" s="24" t="s">
        <v>728</v>
      </c>
      <c r="F62" s="25" t="s">
        <v>576</v>
      </c>
      <c r="G62" s="25" t="s">
        <v>877</v>
      </c>
      <c r="H62" s="25" t="s">
        <v>661</v>
      </c>
      <c r="I62" s="25" t="s">
        <v>858</v>
      </c>
      <c r="J62" s="25" t="s">
        <v>658</v>
      </c>
      <c r="K62" s="26">
        <v>15</v>
      </c>
      <c r="L62" s="12" t="str">
        <f t="shared" si="9"/>
        <v>CVLE730</v>
      </c>
      <c r="M62" s="13" t="str">
        <f t="shared" si="10"/>
        <v>001</v>
      </c>
      <c r="N62" s="12" t="str">
        <f t="shared" si="11"/>
        <v>http://my.knu.ac.kr/stpo/stpo/cour/plans/viewPlanDetailEngNew.action?plans.searchOpenYrTrm='20211'&amp;plans.searchSubjCde='CVLE730'&amp;plans.searchSubClassCde='001'</v>
      </c>
    </row>
    <row r="63" spans="1:14" s="12" customFormat="1" ht="36" x14ac:dyDescent="0.3">
      <c r="A63" s="27" t="s">
        <v>247</v>
      </c>
      <c r="B63" s="22" t="str">
        <f t="shared" si="8"/>
        <v>CVLE756-001</v>
      </c>
      <c r="C63" s="23">
        <v>3</v>
      </c>
      <c r="D63" s="24" t="s">
        <v>439</v>
      </c>
      <c r="E63" s="24" t="s">
        <v>729</v>
      </c>
      <c r="F63" s="25" t="s">
        <v>597</v>
      </c>
      <c r="G63" s="25" t="s">
        <v>877</v>
      </c>
      <c r="H63" s="25" t="s">
        <v>661</v>
      </c>
      <c r="I63" s="25" t="s">
        <v>858</v>
      </c>
      <c r="J63" s="25" t="s">
        <v>658</v>
      </c>
      <c r="K63" s="26">
        <v>15</v>
      </c>
      <c r="L63" s="12" t="str">
        <f t="shared" si="9"/>
        <v>CVLE756</v>
      </c>
      <c r="M63" s="13" t="str">
        <f t="shared" si="10"/>
        <v>001</v>
      </c>
      <c r="N63" s="12" t="str">
        <f t="shared" si="11"/>
        <v>http://my.knu.ac.kr/stpo/stpo/cour/plans/viewPlanDetailEngNew.action?plans.searchOpenYrTrm='20211'&amp;plans.searchSubjCde='CVLE756'&amp;plans.searchSubClassCde='001'</v>
      </c>
    </row>
    <row r="64" spans="1:14" s="12" customFormat="1" ht="36" x14ac:dyDescent="0.3">
      <c r="A64" s="27" t="s">
        <v>248</v>
      </c>
      <c r="B64" s="22" t="str">
        <f t="shared" si="8"/>
        <v>CVLE794-001</v>
      </c>
      <c r="C64" s="23">
        <v>3</v>
      </c>
      <c r="D64" s="24" t="s">
        <v>440</v>
      </c>
      <c r="E64" s="24" t="s">
        <v>730</v>
      </c>
      <c r="F64" s="25" t="s">
        <v>565</v>
      </c>
      <c r="G64" s="25" t="s">
        <v>878</v>
      </c>
      <c r="H64" s="25" t="s">
        <v>661</v>
      </c>
      <c r="I64" s="25" t="s">
        <v>858</v>
      </c>
      <c r="J64" s="25" t="s">
        <v>658</v>
      </c>
      <c r="K64" s="26">
        <v>4</v>
      </c>
      <c r="L64" s="12" t="str">
        <f t="shared" si="9"/>
        <v>CVLE794</v>
      </c>
      <c r="M64" s="13" t="str">
        <f t="shared" si="10"/>
        <v>001</v>
      </c>
      <c r="N64" s="12" t="str">
        <f t="shared" si="11"/>
        <v>http://my.knu.ac.kr/stpo/stpo/cour/plans/viewPlanDetailEngNew.action?plans.searchOpenYrTrm='20211'&amp;plans.searchSubjCde='CVLE794'&amp;plans.searchSubClassCde='001'</v>
      </c>
    </row>
    <row r="65" spans="1:14" s="12" customFormat="1" ht="36" x14ac:dyDescent="0.3">
      <c r="A65" s="27" t="s">
        <v>249</v>
      </c>
      <c r="B65" s="22" t="str">
        <f t="shared" si="8"/>
        <v>CVLE860-001</v>
      </c>
      <c r="C65" s="23">
        <v>3</v>
      </c>
      <c r="D65" s="24" t="s">
        <v>441</v>
      </c>
      <c r="E65" s="24" t="s">
        <v>731</v>
      </c>
      <c r="F65" s="25" t="s">
        <v>597</v>
      </c>
      <c r="G65" s="25" t="s">
        <v>878</v>
      </c>
      <c r="H65" s="25" t="s">
        <v>661</v>
      </c>
      <c r="I65" s="25" t="s">
        <v>858</v>
      </c>
      <c r="J65" s="25" t="s">
        <v>658</v>
      </c>
      <c r="K65" s="26">
        <v>15</v>
      </c>
      <c r="L65" s="12" t="str">
        <f t="shared" si="9"/>
        <v>CVLE860</v>
      </c>
      <c r="M65" s="13" t="str">
        <f t="shared" si="10"/>
        <v>001</v>
      </c>
      <c r="N65" s="12" t="str">
        <f t="shared" si="11"/>
        <v>http://my.knu.ac.kr/stpo/stpo/cour/plans/viewPlanDetailEngNew.action?plans.searchOpenYrTrm='20211'&amp;plans.searchSubjCde='CVLE860'&amp;plans.searchSubClassCde='001'</v>
      </c>
    </row>
    <row r="66" spans="1:14" s="12" customFormat="1" ht="24" x14ac:dyDescent="0.3">
      <c r="A66" s="27" t="s">
        <v>250</v>
      </c>
      <c r="B66" s="22" t="str">
        <f t="shared" si="8"/>
        <v>DIIM212-001</v>
      </c>
      <c r="C66" s="23">
        <v>3</v>
      </c>
      <c r="D66" s="24" t="s">
        <v>442</v>
      </c>
      <c r="E66" s="24" t="s">
        <v>732</v>
      </c>
      <c r="F66" s="25" t="s">
        <v>599</v>
      </c>
      <c r="G66" s="25" t="s">
        <v>940</v>
      </c>
      <c r="H66" s="25" t="s">
        <v>33</v>
      </c>
      <c r="I66" s="25" t="s">
        <v>859</v>
      </c>
      <c r="J66" s="25" t="s">
        <v>658</v>
      </c>
      <c r="K66" s="26">
        <v>40</v>
      </c>
      <c r="L66" s="12" t="str">
        <f t="shared" si="9"/>
        <v>DIIM212</v>
      </c>
      <c r="M66" s="13" t="str">
        <f t="shared" si="10"/>
        <v>001</v>
      </c>
      <c r="N66" s="12" t="str">
        <f t="shared" si="11"/>
        <v>http://my.knu.ac.kr/stpo/stpo/cour/plans/viewPlanDetailEngNew.action?plans.searchOpenYrTrm='20211'&amp;plans.searchSubjCde='DIIM212'&amp;plans.searchSubClassCde='001'</v>
      </c>
    </row>
    <row r="67" spans="1:14" s="12" customFormat="1" ht="48" x14ac:dyDescent="0.3">
      <c r="A67" s="27" t="s">
        <v>251</v>
      </c>
      <c r="B67" s="22" t="str">
        <f t="shared" si="8"/>
        <v>DPBS312-001</v>
      </c>
      <c r="C67" s="23">
        <v>3</v>
      </c>
      <c r="D67" s="24" t="s">
        <v>443</v>
      </c>
      <c r="E67" s="24" t="s">
        <v>733</v>
      </c>
      <c r="F67" s="25" t="s">
        <v>591</v>
      </c>
      <c r="G67" s="25" t="s">
        <v>885</v>
      </c>
      <c r="H67" s="25" t="s">
        <v>660</v>
      </c>
      <c r="I67" s="25" t="s">
        <v>974</v>
      </c>
      <c r="J67" s="25" t="s">
        <v>658</v>
      </c>
      <c r="K67" s="26">
        <v>30</v>
      </c>
      <c r="L67" s="12" t="str">
        <f t="shared" si="9"/>
        <v>DPBS312</v>
      </c>
      <c r="M67" s="13" t="str">
        <f t="shared" si="10"/>
        <v>001</v>
      </c>
      <c r="N67" s="12" t="str">
        <f t="shared" si="11"/>
        <v>http://my.knu.ac.kr/stpo/stpo/cour/plans/viewPlanDetailEngNew.action?plans.searchOpenYrTrm='20211'&amp;plans.searchSubjCde='DPBS312'&amp;plans.searchSubClassCde='001'</v>
      </c>
    </row>
    <row r="68" spans="1:14" s="12" customFormat="1" ht="24" x14ac:dyDescent="0.3">
      <c r="A68" s="27" t="s">
        <v>252</v>
      </c>
      <c r="B68" s="22" t="str">
        <f t="shared" si="8"/>
        <v>DPBS317-001</v>
      </c>
      <c r="C68" s="23">
        <v>3</v>
      </c>
      <c r="D68" s="24" t="s">
        <v>444</v>
      </c>
      <c r="E68" s="24" t="s">
        <v>734</v>
      </c>
      <c r="F68" s="25" t="s">
        <v>621</v>
      </c>
      <c r="G68" s="25" t="s">
        <v>886</v>
      </c>
      <c r="H68" s="25" t="s">
        <v>660</v>
      </c>
      <c r="I68" s="25" t="s">
        <v>974</v>
      </c>
      <c r="J68" s="25" t="s">
        <v>658</v>
      </c>
      <c r="K68" s="26">
        <v>30</v>
      </c>
      <c r="L68" s="12" t="str">
        <f t="shared" si="9"/>
        <v>DPBS317</v>
      </c>
      <c r="M68" s="13" t="str">
        <f t="shared" si="10"/>
        <v>001</v>
      </c>
      <c r="N68" s="12" t="str">
        <f t="shared" ref="N68:N115" si="12">CONCATENATE("http://my.knu.ac.kr/stpo/stpo/cour/plans/viewPlanDetailEngNew.action?plans.searchOpenYrTrm='20211'&amp;plans.searchSubjCde='",$L68,"'&amp;plans.searchSubClassCde='",$M68,"'")</f>
        <v>http://my.knu.ac.kr/stpo/stpo/cour/plans/viewPlanDetailEngNew.action?plans.searchOpenYrTrm='20211'&amp;plans.searchSubjCde='DPBS317'&amp;plans.searchSubClassCde='001'</v>
      </c>
    </row>
    <row r="69" spans="1:14" s="12" customFormat="1" ht="24" x14ac:dyDescent="0.3">
      <c r="A69" s="27" t="s">
        <v>253</v>
      </c>
      <c r="B69" s="22" t="str">
        <f t="shared" ref="B69:B116" si="13">HYPERLINK(N69,A69)</f>
        <v>DPBS403-001</v>
      </c>
      <c r="C69" s="23">
        <v>3</v>
      </c>
      <c r="D69" s="24" t="s">
        <v>445</v>
      </c>
      <c r="E69" s="24" t="s">
        <v>735</v>
      </c>
      <c r="F69" s="25" t="s">
        <v>605</v>
      </c>
      <c r="G69" s="25" t="s">
        <v>886</v>
      </c>
      <c r="H69" s="25" t="s">
        <v>660</v>
      </c>
      <c r="I69" s="25" t="s">
        <v>974</v>
      </c>
      <c r="J69" s="25" t="s">
        <v>658</v>
      </c>
      <c r="K69" s="26">
        <v>30</v>
      </c>
      <c r="L69" s="12" t="str">
        <f t="shared" ref="L69:L116" si="14">REPLACE(A69,8,8,$L$3)</f>
        <v>DPBS403</v>
      </c>
      <c r="M69" s="13" t="str">
        <f t="shared" ref="M69:M116" si="15">REPLACE(A69,1,8,$M$3)</f>
        <v>001</v>
      </c>
      <c r="N69" s="12" t="str">
        <f t="shared" si="12"/>
        <v>http://my.knu.ac.kr/stpo/stpo/cour/plans/viewPlanDetailEngNew.action?plans.searchOpenYrTrm='20211'&amp;plans.searchSubjCde='DPBS403'&amp;plans.searchSubClassCde='001'</v>
      </c>
    </row>
    <row r="70" spans="1:14" s="12" customFormat="1" ht="24" x14ac:dyDescent="0.3">
      <c r="A70" s="27" t="s">
        <v>254</v>
      </c>
      <c r="B70" s="22" t="str">
        <f t="shared" si="13"/>
        <v>DPBS409-001</v>
      </c>
      <c r="C70" s="23">
        <v>3</v>
      </c>
      <c r="D70" s="24" t="s">
        <v>446</v>
      </c>
      <c r="E70" s="24" t="s">
        <v>736</v>
      </c>
      <c r="F70" s="25" t="s">
        <v>626</v>
      </c>
      <c r="G70" s="25" t="s">
        <v>883</v>
      </c>
      <c r="H70" s="25" t="s">
        <v>660</v>
      </c>
      <c r="I70" s="25" t="s">
        <v>974</v>
      </c>
      <c r="J70" s="25" t="s">
        <v>658</v>
      </c>
      <c r="K70" s="26">
        <v>30</v>
      </c>
      <c r="L70" s="12" t="str">
        <f t="shared" si="14"/>
        <v>DPBS409</v>
      </c>
      <c r="M70" s="13" t="str">
        <f t="shared" si="15"/>
        <v>001</v>
      </c>
      <c r="N70" s="12" t="str">
        <f t="shared" si="12"/>
        <v>http://my.knu.ac.kr/stpo/stpo/cour/plans/viewPlanDetailEngNew.action?plans.searchOpenYrTrm='20211'&amp;plans.searchSubjCde='DPBS409'&amp;plans.searchSubClassCde='001'</v>
      </c>
    </row>
    <row r="71" spans="1:14" s="12" customFormat="1" ht="24" x14ac:dyDescent="0.3">
      <c r="A71" s="27" t="s">
        <v>255</v>
      </c>
      <c r="B71" s="22" t="str">
        <f t="shared" si="13"/>
        <v>DPBS426-001</v>
      </c>
      <c r="C71" s="23">
        <v>3</v>
      </c>
      <c r="D71" s="24" t="s">
        <v>447</v>
      </c>
      <c r="E71" s="24" t="s">
        <v>737</v>
      </c>
      <c r="F71" s="25" t="s">
        <v>596</v>
      </c>
      <c r="G71" s="25" t="s">
        <v>886</v>
      </c>
      <c r="H71" s="25" t="s">
        <v>660</v>
      </c>
      <c r="I71" s="25" t="s">
        <v>974</v>
      </c>
      <c r="J71" s="25" t="s">
        <v>658</v>
      </c>
      <c r="K71" s="26">
        <v>30</v>
      </c>
      <c r="L71" s="12" t="str">
        <f t="shared" si="14"/>
        <v>DPBS426</v>
      </c>
      <c r="M71" s="13" t="str">
        <f t="shared" si="15"/>
        <v>001</v>
      </c>
      <c r="N71" s="12" t="str">
        <f t="shared" si="12"/>
        <v>http://my.knu.ac.kr/stpo/stpo/cour/plans/viewPlanDetailEngNew.action?plans.searchOpenYrTrm='20211'&amp;plans.searchSubjCde='DPBS426'&amp;plans.searchSubClassCde='001'</v>
      </c>
    </row>
    <row r="72" spans="1:14" s="12" customFormat="1" ht="36" x14ac:dyDescent="0.3">
      <c r="A72" s="27" t="s">
        <v>256</v>
      </c>
      <c r="B72" s="22" t="str">
        <f t="shared" si="13"/>
        <v>DPLS717-001</v>
      </c>
      <c r="C72" s="23">
        <v>3</v>
      </c>
      <c r="D72" s="24" t="s">
        <v>448</v>
      </c>
      <c r="E72" s="24" t="s">
        <v>738</v>
      </c>
      <c r="F72" s="25" t="s">
        <v>583</v>
      </c>
      <c r="G72" s="25" t="s">
        <v>911</v>
      </c>
      <c r="H72" s="25" t="s">
        <v>661</v>
      </c>
      <c r="I72" s="25" t="s">
        <v>672</v>
      </c>
      <c r="J72" s="25" t="s">
        <v>658</v>
      </c>
      <c r="K72" s="26">
        <v>20</v>
      </c>
      <c r="L72" s="12" t="str">
        <f t="shared" si="14"/>
        <v>DPLS717</v>
      </c>
      <c r="M72" s="13" t="str">
        <f t="shared" si="15"/>
        <v>001</v>
      </c>
      <c r="N72" s="12" t="str">
        <f t="shared" si="12"/>
        <v>http://my.knu.ac.kr/stpo/stpo/cour/plans/viewPlanDetailEngNew.action?plans.searchOpenYrTrm='20211'&amp;plans.searchSubjCde='DPLS717'&amp;plans.searchSubClassCde='001'</v>
      </c>
    </row>
    <row r="73" spans="1:14" s="12" customFormat="1" ht="24" x14ac:dyDescent="0.3">
      <c r="A73" s="27" t="s">
        <v>257</v>
      </c>
      <c r="B73" s="22" t="str">
        <f t="shared" si="13"/>
        <v>ECON211-005</v>
      </c>
      <c r="C73" s="23">
        <v>3</v>
      </c>
      <c r="D73" s="24" t="s">
        <v>449</v>
      </c>
      <c r="E73" s="24" t="s">
        <v>739</v>
      </c>
      <c r="F73" s="25" t="s">
        <v>625</v>
      </c>
      <c r="G73" s="25" t="s">
        <v>958</v>
      </c>
      <c r="H73" s="25" t="s">
        <v>663</v>
      </c>
      <c r="I73" s="25" t="s">
        <v>860</v>
      </c>
      <c r="J73" s="25" t="s">
        <v>658</v>
      </c>
      <c r="K73" s="26">
        <v>70</v>
      </c>
      <c r="L73" s="12" t="str">
        <f t="shared" si="14"/>
        <v>ECON211</v>
      </c>
      <c r="M73" s="13" t="str">
        <f t="shared" si="15"/>
        <v>005</v>
      </c>
      <c r="N73" s="12" t="str">
        <f t="shared" si="12"/>
        <v>http://my.knu.ac.kr/stpo/stpo/cour/plans/viewPlanDetailEngNew.action?plans.searchOpenYrTrm='20211'&amp;plans.searchSubjCde='ECON211'&amp;plans.searchSubClassCde='005'</v>
      </c>
    </row>
    <row r="74" spans="1:14" s="12" customFormat="1" ht="24" x14ac:dyDescent="0.3">
      <c r="A74" s="27" t="s">
        <v>258</v>
      </c>
      <c r="B74" s="22" t="str">
        <f t="shared" si="13"/>
        <v>ECON211-010</v>
      </c>
      <c r="C74" s="23">
        <v>3</v>
      </c>
      <c r="D74" s="24" t="s">
        <v>449</v>
      </c>
      <c r="E74" s="24" t="s">
        <v>739</v>
      </c>
      <c r="F74" s="25" t="s">
        <v>621</v>
      </c>
      <c r="G74" s="25" t="s">
        <v>958</v>
      </c>
      <c r="H74" s="25" t="s">
        <v>663</v>
      </c>
      <c r="I74" s="25" t="s">
        <v>860</v>
      </c>
      <c r="J74" s="25" t="s">
        <v>658</v>
      </c>
      <c r="K74" s="26">
        <v>70</v>
      </c>
      <c r="L74" s="12" t="str">
        <f t="shared" si="14"/>
        <v>ECON211</v>
      </c>
      <c r="M74" s="13" t="str">
        <f t="shared" si="15"/>
        <v>010</v>
      </c>
      <c r="N74" s="12" t="str">
        <f t="shared" si="12"/>
        <v>http://my.knu.ac.kr/stpo/stpo/cour/plans/viewPlanDetailEngNew.action?plans.searchOpenYrTrm='20211'&amp;plans.searchSubjCde='ECON211'&amp;plans.searchSubClassCde='010'</v>
      </c>
    </row>
    <row r="75" spans="1:14" s="12" customFormat="1" ht="24" x14ac:dyDescent="0.3">
      <c r="A75" s="27" t="s">
        <v>259</v>
      </c>
      <c r="B75" s="22" t="str">
        <f t="shared" si="13"/>
        <v>ECON324-005</v>
      </c>
      <c r="C75" s="23">
        <v>3</v>
      </c>
      <c r="D75" s="24" t="s">
        <v>450</v>
      </c>
      <c r="E75" s="24" t="s">
        <v>740</v>
      </c>
      <c r="F75" s="25" t="s">
        <v>621</v>
      </c>
      <c r="G75" s="25" t="s">
        <v>964</v>
      </c>
      <c r="H75" s="25" t="s">
        <v>663</v>
      </c>
      <c r="I75" s="25" t="s">
        <v>860</v>
      </c>
      <c r="J75" s="25" t="s">
        <v>658</v>
      </c>
      <c r="K75" s="26">
        <v>40</v>
      </c>
      <c r="L75" s="12" t="str">
        <f t="shared" si="14"/>
        <v>ECON324</v>
      </c>
      <c r="M75" s="13" t="str">
        <f t="shared" si="15"/>
        <v>005</v>
      </c>
      <c r="N75" s="12" t="str">
        <f t="shared" si="12"/>
        <v>http://my.knu.ac.kr/stpo/stpo/cour/plans/viewPlanDetailEngNew.action?plans.searchOpenYrTrm='20211'&amp;plans.searchSubjCde='ECON324'&amp;plans.searchSubClassCde='005'</v>
      </c>
    </row>
    <row r="76" spans="1:14" s="12" customFormat="1" ht="24" x14ac:dyDescent="0.3">
      <c r="A76" s="27" t="s">
        <v>260</v>
      </c>
      <c r="B76" s="22" t="str">
        <f t="shared" si="13"/>
        <v>ECON561-001</v>
      </c>
      <c r="C76" s="23">
        <v>3</v>
      </c>
      <c r="D76" s="24" t="s">
        <v>451</v>
      </c>
      <c r="E76" s="24" t="s">
        <v>741</v>
      </c>
      <c r="F76" s="25" t="s">
        <v>623</v>
      </c>
      <c r="G76" s="25" t="s">
        <v>958</v>
      </c>
      <c r="H76" s="25" t="s">
        <v>663</v>
      </c>
      <c r="I76" s="25" t="s">
        <v>860</v>
      </c>
      <c r="J76" s="25" t="s">
        <v>658</v>
      </c>
      <c r="K76" s="26">
        <v>70</v>
      </c>
      <c r="L76" s="12" t="str">
        <f t="shared" si="14"/>
        <v>ECON561</v>
      </c>
      <c r="M76" s="13" t="str">
        <f t="shared" si="15"/>
        <v>001</v>
      </c>
      <c r="N76" s="12" t="str">
        <f t="shared" si="12"/>
        <v>http://my.knu.ac.kr/stpo/stpo/cour/plans/viewPlanDetailEngNew.action?plans.searchOpenYrTrm='20211'&amp;plans.searchSubjCde='ECON561'&amp;plans.searchSubClassCde='001'</v>
      </c>
    </row>
    <row r="77" spans="1:14" s="12" customFormat="1" ht="24" x14ac:dyDescent="0.3">
      <c r="A77" s="27" t="s">
        <v>261</v>
      </c>
      <c r="B77" s="22" t="str">
        <f t="shared" si="13"/>
        <v>ECON573-003</v>
      </c>
      <c r="C77" s="23">
        <v>3</v>
      </c>
      <c r="D77" s="24" t="s">
        <v>452</v>
      </c>
      <c r="E77" s="24" t="s">
        <v>742</v>
      </c>
      <c r="F77" s="25" t="s">
        <v>621</v>
      </c>
      <c r="G77" s="25" t="s">
        <v>959</v>
      </c>
      <c r="H77" s="25" t="s">
        <v>663</v>
      </c>
      <c r="I77" s="25" t="s">
        <v>860</v>
      </c>
      <c r="J77" s="25" t="s">
        <v>658</v>
      </c>
      <c r="K77" s="26">
        <v>30</v>
      </c>
      <c r="L77" s="12" t="str">
        <f t="shared" si="14"/>
        <v>ECON573</v>
      </c>
      <c r="M77" s="13" t="str">
        <f t="shared" si="15"/>
        <v>003</v>
      </c>
      <c r="N77" s="12" t="str">
        <f t="shared" si="12"/>
        <v>http://my.knu.ac.kr/stpo/stpo/cour/plans/viewPlanDetailEngNew.action?plans.searchOpenYrTrm='20211'&amp;plans.searchSubjCde='ECON573'&amp;plans.searchSubClassCde='003'</v>
      </c>
    </row>
    <row r="78" spans="1:14" s="12" customFormat="1" ht="24" x14ac:dyDescent="0.3">
      <c r="A78" s="27" t="s">
        <v>262</v>
      </c>
      <c r="B78" s="22" t="str">
        <f t="shared" si="13"/>
        <v>ECON573-004</v>
      </c>
      <c r="C78" s="23">
        <v>3</v>
      </c>
      <c r="D78" s="24" t="s">
        <v>452</v>
      </c>
      <c r="E78" s="24" t="s">
        <v>742</v>
      </c>
      <c r="F78" s="25" t="s">
        <v>607</v>
      </c>
      <c r="G78" s="25" t="s">
        <v>927</v>
      </c>
      <c r="H78" s="25" t="s">
        <v>663</v>
      </c>
      <c r="I78" s="25" t="s">
        <v>860</v>
      </c>
      <c r="J78" s="25" t="s">
        <v>658</v>
      </c>
      <c r="K78" s="26">
        <v>70</v>
      </c>
      <c r="L78" s="12" t="str">
        <f t="shared" si="14"/>
        <v>ECON573</v>
      </c>
      <c r="M78" s="13" t="str">
        <f t="shared" si="15"/>
        <v>004</v>
      </c>
      <c r="N78" s="12" t="str">
        <f t="shared" si="12"/>
        <v>http://my.knu.ac.kr/stpo/stpo/cour/plans/viewPlanDetailEngNew.action?plans.searchOpenYrTrm='20211'&amp;plans.searchSubjCde='ECON573'&amp;plans.searchSubClassCde='004'</v>
      </c>
    </row>
    <row r="79" spans="1:14" s="12" customFormat="1" ht="36" x14ac:dyDescent="0.3">
      <c r="A79" s="27" t="s">
        <v>263</v>
      </c>
      <c r="B79" s="22" t="str">
        <f t="shared" si="13"/>
        <v>ECON779-001</v>
      </c>
      <c r="C79" s="23">
        <v>3</v>
      </c>
      <c r="D79" s="24" t="s">
        <v>453</v>
      </c>
      <c r="E79" s="24" t="s">
        <v>743</v>
      </c>
      <c r="F79" s="25" t="s">
        <v>572</v>
      </c>
      <c r="G79" s="25" t="s">
        <v>965</v>
      </c>
      <c r="H79" s="25" t="s">
        <v>661</v>
      </c>
      <c r="I79" s="25" t="s">
        <v>861</v>
      </c>
      <c r="J79" s="25" t="s">
        <v>658</v>
      </c>
      <c r="K79" s="26">
        <v>30</v>
      </c>
      <c r="L79" s="12" t="str">
        <f t="shared" si="14"/>
        <v>ECON779</v>
      </c>
      <c r="M79" s="13" t="str">
        <f t="shared" si="15"/>
        <v>001</v>
      </c>
      <c r="N79" s="12" t="str">
        <f t="shared" si="12"/>
        <v>http://my.knu.ac.kr/stpo/stpo/cour/plans/viewPlanDetailEngNew.action?plans.searchOpenYrTrm='20211'&amp;plans.searchSubjCde='ECON779'&amp;plans.searchSubClassCde='001'</v>
      </c>
    </row>
    <row r="80" spans="1:14" s="12" customFormat="1" ht="48" x14ac:dyDescent="0.3">
      <c r="A80" s="27" t="s">
        <v>264</v>
      </c>
      <c r="B80" s="22" t="str">
        <f t="shared" si="13"/>
        <v>EECS312-002</v>
      </c>
      <c r="C80" s="23">
        <v>3</v>
      </c>
      <c r="D80" s="24" t="s">
        <v>454</v>
      </c>
      <c r="E80" s="24" t="s">
        <v>744</v>
      </c>
      <c r="F80" s="25" t="s">
        <v>608</v>
      </c>
      <c r="G80" s="25" t="s">
        <v>956</v>
      </c>
      <c r="H80" s="25" t="s">
        <v>22</v>
      </c>
      <c r="I80" s="25" t="s">
        <v>23</v>
      </c>
      <c r="J80" s="25" t="s">
        <v>658</v>
      </c>
      <c r="K80" s="26">
        <v>40</v>
      </c>
      <c r="L80" s="12" t="str">
        <f t="shared" si="14"/>
        <v>EECS312</v>
      </c>
      <c r="M80" s="13" t="str">
        <f t="shared" si="15"/>
        <v>002</v>
      </c>
      <c r="N80" s="12" t="str">
        <f t="shared" si="12"/>
        <v>http://my.knu.ac.kr/stpo/stpo/cour/plans/viewPlanDetailEngNew.action?plans.searchOpenYrTrm='20211'&amp;plans.searchSubjCde='EECS312'&amp;plans.searchSubClassCde='002'</v>
      </c>
    </row>
    <row r="81" spans="1:14" s="12" customFormat="1" ht="36" x14ac:dyDescent="0.3">
      <c r="A81" s="27" t="s">
        <v>265</v>
      </c>
      <c r="B81" s="22" t="str">
        <f t="shared" si="13"/>
        <v>EECS324-001</v>
      </c>
      <c r="C81" s="23">
        <v>3</v>
      </c>
      <c r="D81" s="24" t="s">
        <v>455</v>
      </c>
      <c r="E81" s="24" t="s">
        <v>745</v>
      </c>
      <c r="F81" s="25" t="s">
        <v>585</v>
      </c>
      <c r="G81" s="25" t="s">
        <v>944</v>
      </c>
      <c r="H81" s="25" t="s">
        <v>22</v>
      </c>
      <c r="I81" s="25" t="s">
        <v>857</v>
      </c>
      <c r="J81" s="25" t="s">
        <v>658</v>
      </c>
      <c r="K81" s="26">
        <v>30</v>
      </c>
      <c r="L81" s="12" t="str">
        <f t="shared" si="14"/>
        <v>EECS324</v>
      </c>
      <c r="M81" s="13" t="str">
        <f t="shared" si="15"/>
        <v>001</v>
      </c>
      <c r="N81" s="12" t="str">
        <f t="shared" si="12"/>
        <v>http://my.knu.ac.kr/stpo/stpo/cour/plans/viewPlanDetailEngNew.action?plans.searchOpenYrTrm='20211'&amp;plans.searchSubjCde='EECS324'&amp;plans.searchSubClassCde='001'</v>
      </c>
    </row>
    <row r="82" spans="1:14" s="12" customFormat="1" ht="24" x14ac:dyDescent="0.3">
      <c r="A82" s="27" t="s">
        <v>266</v>
      </c>
      <c r="B82" s="22" t="str">
        <f t="shared" si="13"/>
        <v>EECS438-001</v>
      </c>
      <c r="C82" s="23">
        <v>3</v>
      </c>
      <c r="D82" s="24" t="s">
        <v>456</v>
      </c>
      <c r="E82" s="24" t="s">
        <v>746</v>
      </c>
      <c r="F82" s="25" t="s">
        <v>621</v>
      </c>
      <c r="G82" s="25" t="s">
        <v>966</v>
      </c>
      <c r="H82" s="25" t="s">
        <v>22</v>
      </c>
      <c r="I82" s="25" t="s">
        <v>862</v>
      </c>
      <c r="J82" s="25" t="s">
        <v>658</v>
      </c>
      <c r="K82" s="26">
        <v>70</v>
      </c>
      <c r="L82" s="12" t="str">
        <f t="shared" si="14"/>
        <v>EECS438</v>
      </c>
      <c r="M82" s="13" t="str">
        <f t="shared" si="15"/>
        <v>001</v>
      </c>
      <c r="N82" s="12" t="str">
        <f t="shared" si="12"/>
        <v>http://my.knu.ac.kr/stpo/stpo/cour/plans/viewPlanDetailEngNew.action?plans.searchOpenYrTrm='20211'&amp;plans.searchSubjCde='EECS438'&amp;plans.searchSubClassCde='001'</v>
      </c>
    </row>
    <row r="83" spans="1:14" s="12" customFormat="1" ht="36" x14ac:dyDescent="0.3">
      <c r="A83" s="27" t="s">
        <v>26</v>
      </c>
      <c r="B83" s="22" t="str">
        <f t="shared" si="13"/>
        <v>EECS499-001</v>
      </c>
      <c r="C83" s="23">
        <v>3</v>
      </c>
      <c r="D83" s="24" t="s">
        <v>27</v>
      </c>
      <c r="E83" s="24" t="s">
        <v>747</v>
      </c>
      <c r="F83" s="25" t="s">
        <v>643</v>
      </c>
      <c r="G83" s="25" t="s">
        <v>899</v>
      </c>
      <c r="H83" s="25" t="s">
        <v>22</v>
      </c>
      <c r="I83" s="25" t="s">
        <v>857</v>
      </c>
      <c r="J83" s="25" t="s">
        <v>658</v>
      </c>
      <c r="K83" s="26">
        <v>10</v>
      </c>
      <c r="L83" s="12" t="str">
        <f t="shared" si="14"/>
        <v>EECS499</v>
      </c>
      <c r="M83" s="13" t="str">
        <f t="shared" si="15"/>
        <v>001</v>
      </c>
      <c r="N83" s="12" t="str">
        <f t="shared" si="12"/>
        <v>http://my.knu.ac.kr/stpo/stpo/cour/plans/viewPlanDetailEngNew.action?plans.searchOpenYrTrm='20211'&amp;plans.searchSubjCde='EECS499'&amp;plans.searchSubClassCde='001'</v>
      </c>
    </row>
    <row r="84" spans="1:14" s="12" customFormat="1" ht="36" x14ac:dyDescent="0.3">
      <c r="A84" s="27" t="s">
        <v>28</v>
      </c>
      <c r="B84" s="22" t="str">
        <f t="shared" si="13"/>
        <v>EECS499-002</v>
      </c>
      <c r="C84" s="23">
        <v>3</v>
      </c>
      <c r="D84" s="24" t="s">
        <v>27</v>
      </c>
      <c r="E84" s="24" t="s">
        <v>747</v>
      </c>
      <c r="F84" s="25" t="s">
        <v>642</v>
      </c>
      <c r="G84" s="25" t="s">
        <v>899</v>
      </c>
      <c r="H84" s="25" t="s">
        <v>22</v>
      </c>
      <c r="I84" s="25" t="s">
        <v>857</v>
      </c>
      <c r="J84" s="25" t="s">
        <v>658</v>
      </c>
      <c r="K84" s="26">
        <v>10</v>
      </c>
      <c r="L84" s="12" t="str">
        <f t="shared" si="14"/>
        <v>EECS499</v>
      </c>
      <c r="M84" s="13" t="str">
        <f t="shared" si="15"/>
        <v>002</v>
      </c>
      <c r="N84" s="12" t="str">
        <f t="shared" si="12"/>
        <v>http://my.knu.ac.kr/stpo/stpo/cour/plans/viewPlanDetailEngNew.action?plans.searchOpenYrTrm='20211'&amp;plans.searchSubjCde='EECS499'&amp;plans.searchSubClassCde='002'</v>
      </c>
    </row>
    <row r="85" spans="1:14" s="12" customFormat="1" ht="24" x14ac:dyDescent="0.3">
      <c r="A85" s="27" t="s">
        <v>267</v>
      </c>
      <c r="B85" s="22" t="str">
        <f t="shared" si="13"/>
        <v>EESO713-001</v>
      </c>
      <c r="C85" s="23">
        <v>3</v>
      </c>
      <c r="D85" s="24" t="s">
        <v>457</v>
      </c>
      <c r="E85" s="24" t="s">
        <v>748</v>
      </c>
      <c r="F85" s="25" t="s">
        <v>598</v>
      </c>
      <c r="G85" s="25" t="s">
        <v>897</v>
      </c>
      <c r="H85" s="25" t="s">
        <v>661</v>
      </c>
      <c r="I85" s="25" t="s">
        <v>863</v>
      </c>
      <c r="J85" s="25" t="s">
        <v>658</v>
      </c>
      <c r="K85" s="26">
        <v>20</v>
      </c>
      <c r="L85" s="12" t="str">
        <f t="shared" si="14"/>
        <v>EESO713</v>
      </c>
      <c r="M85" s="13" t="str">
        <f t="shared" si="15"/>
        <v>001</v>
      </c>
      <c r="N85" s="12" t="str">
        <f t="shared" si="12"/>
        <v>http://my.knu.ac.kr/stpo/stpo/cour/plans/viewPlanDetailEngNew.action?plans.searchOpenYrTrm='20211'&amp;plans.searchSubjCde='EESO713'&amp;plans.searchSubClassCde='001'</v>
      </c>
    </row>
    <row r="86" spans="1:14" s="12" customFormat="1" ht="36" x14ac:dyDescent="0.3">
      <c r="A86" s="27" t="s">
        <v>268</v>
      </c>
      <c r="B86" s="22" t="str">
        <f t="shared" si="13"/>
        <v>EESO718-001</v>
      </c>
      <c r="C86" s="23">
        <v>3</v>
      </c>
      <c r="D86" s="24" t="s">
        <v>458</v>
      </c>
      <c r="E86" s="24" t="s">
        <v>749</v>
      </c>
      <c r="F86" s="25" t="s">
        <v>582</v>
      </c>
      <c r="G86" s="25" t="s">
        <v>967</v>
      </c>
      <c r="H86" s="25" t="s">
        <v>661</v>
      </c>
      <c r="I86" s="25" t="s">
        <v>858</v>
      </c>
      <c r="J86" s="25" t="s">
        <v>658</v>
      </c>
      <c r="K86" s="26">
        <v>45</v>
      </c>
      <c r="L86" s="12" t="str">
        <f t="shared" si="14"/>
        <v>EESO718</v>
      </c>
      <c r="M86" s="13" t="str">
        <f t="shared" si="15"/>
        <v>001</v>
      </c>
      <c r="N86" s="12" t="str">
        <f t="shared" si="12"/>
        <v>http://my.knu.ac.kr/stpo/stpo/cour/plans/viewPlanDetailEngNew.action?plans.searchOpenYrTrm='20211'&amp;plans.searchSubjCde='EESO718'&amp;plans.searchSubClassCde='001'</v>
      </c>
    </row>
    <row r="87" spans="1:14" s="12" customFormat="1" ht="36" x14ac:dyDescent="0.3">
      <c r="A87" s="27" t="s">
        <v>269</v>
      </c>
      <c r="B87" s="22" t="str">
        <f t="shared" si="13"/>
        <v>EESO724-001</v>
      </c>
      <c r="C87" s="23">
        <v>3</v>
      </c>
      <c r="D87" s="24" t="s">
        <v>459</v>
      </c>
      <c r="E87" s="24" t="s">
        <v>750</v>
      </c>
      <c r="F87" s="25" t="s">
        <v>573</v>
      </c>
      <c r="G87" s="25" t="s">
        <v>968</v>
      </c>
      <c r="H87" s="25" t="s">
        <v>661</v>
      </c>
      <c r="I87" s="25" t="s">
        <v>858</v>
      </c>
      <c r="J87" s="25" t="s">
        <v>658</v>
      </c>
      <c r="K87" s="26">
        <v>45</v>
      </c>
      <c r="L87" s="12" t="str">
        <f t="shared" si="14"/>
        <v>EESO724</v>
      </c>
      <c r="M87" s="13" t="str">
        <f t="shared" si="15"/>
        <v>001</v>
      </c>
      <c r="N87" s="12" t="str">
        <f t="shared" si="12"/>
        <v>http://my.knu.ac.kr/stpo/stpo/cour/plans/viewPlanDetailEngNew.action?plans.searchOpenYrTrm='20211'&amp;plans.searchSubjCde='EESO724'&amp;plans.searchSubClassCde='001'</v>
      </c>
    </row>
    <row r="88" spans="1:14" s="12" customFormat="1" ht="36" x14ac:dyDescent="0.3">
      <c r="A88" s="27" t="s">
        <v>270</v>
      </c>
      <c r="B88" s="22" t="str">
        <f t="shared" si="13"/>
        <v>EESO739-001</v>
      </c>
      <c r="C88" s="23">
        <v>3</v>
      </c>
      <c r="D88" s="24" t="s">
        <v>460</v>
      </c>
      <c r="E88" s="24" t="s">
        <v>751</v>
      </c>
      <c r="F88" s="25" t="s">
        <v>622</v>
      </c>
      <c r="G88" s="25" t="s">
        <v>968</v>
      </c>
      <c r="H88" s="25" t="s">
        <v>661</v>
      </c>
      <c r="I88" s="25" t="s">
        <v>858</v>
      </c>
      <c r="J88" s="25" t="s">
        <v>658</v>
      </c>
      <c r="K88" s="26">
        <v>45</v>
      </c>
      <c r="L88" s="12" t="str">
        <f t="shared" si="14"/>
        <v>EESO739</v>
      </c>
      <c r="M88" s="13" t="str">
        <f t="shared" si="15"/>
        <v>001</v>
      </c>
      <c r="N88" s="12" t="str">
        <f t="shared" si="12"/>
        <v>http://my.knu.ac.kr/stpo/stpo/cour/plans/viewPlanDetailEngNew.action?plans.searchOpenYrTrm='20211'&amp;plans.searchSubjCde='EESO739'&amp;plans.searchSubClassCde='001'</v>
      </c>
    </row>
    <row r="89" spans="1:14" s="12" customFormat="1" ht="36" x14ac:dyDescent="0.3">
      <c r="A89" s="27" t="s">
        <v>271</v>
      </c>
      <c r="B89" s="22" t="str">
        <f t="shared" si="13"/>
        <v>EESO745-001</v>
      </c>
      <c r="C89" s="23">
        <v>3</v>
      </c>
      <c r="D89" s="24" t="s">
        <v>461</v>
      </c>
      <c r="E89" s="24" t="s">
        <v>752</v>
      </c>
      <c r="F89" s="25" t="s">
        <v>648</v>
      </c>
      <c r="G89" s="25" t="s">
        <v>968</v>
      </c>
      <c r="H89" s="25" t="s">
        <v>661</v>
      </c>
      <c r="I89" s="25" t="s">
        <v>858</v>
      </c>
      <c r="J89" s="25" t="s">
        <v>658</v>
      </c>
      <c r="K89" s="26">
        <v>20</v>
      </c>
      <c r="L89" s="12" t="str">
        <f t="shared" si="14"/>
        <v>EESO745</v>
      </c>
      <c r="M89" s="13" t="str">
        <f t="shared" si="15"/>
        <v>001</v>
      </c>
      <c r="N89" s="12" t="str">
        <f t="shared" si="12"/>
        <v>http://my.knu.ac.kr/stpo/stpo/cour/plans/viewPlanDetailEngNew.action?plans.searchOpenYrTrm='20211'&amp;plans.searchSubjCde='EESO745'&amp;plans.searchSubClassCde='001'</v>
      </c>
    </row>
    <row r="90" spans="1:14" s="12" customFormat="1" ht="24" x14ac:dyDescent="0.3">
      <c r="A90" s="27" t="s">
        <v>272</v>
      </c>
      <c r="B90" s="22" t="str">
        <f t="shared" si="13"/>
        <v>ELEC206-002</v>
      </c>
      <c r="C90" s="23">
        <v>3</v>
      </c>
      <c r="D90" s="24" t="s">
        <v>462</v>
      </c>
      <c r="E90" s="24" t="s">
        <v>753</v>
      </c>
      <c r="F90" s="25" t="s">
        <v>609</v>
      </c>
      <c r="G90" s="25" t="s">
        <v>900</v>
      </c>
      <c r="H90" s="25" t="s">
        <v>22</v>
      </c>
      <c r="I90" s="25" t="s">
        <v>857</v>
      </c>
      <c r="J90" s="25" t="s">
        <v>658</v>
      </c>
      <c r="K90" s="26">
        <v>40</v>
      </c>
      <c r="L90" s="12" t="str">
        <f t="shared" si="14"/>
        <v>ELEC206</v>
      </c>
      <c r="M90" s="13" t="str">
        <f t="shared" si="15"/>
        <v>002</v>
      </c>
      <c r="N90" s="12" t="str">
        <f t="shared" si="12"/>
        <v>http://my.knu.ac.kr/stpo/stpo/cour/plans/viewPlanDetailEngNew.action?plans.searchOpenYrTrm='20211'&amp;plans.searchSubjCde='ELEC206'&amp;plans.searchSubClassCde='002'</v>
      </c>
    </row>
    <row r="91" spans="1:14" s="12" customFormat="1" ht="24" x14ac:dyDescent="0.3">
      <c r="A91" s="27" t="s">
        <v>273</v>
      </c>
      <c r="B91" s="22" t="str">
        <f t="shared" si="13"/>
        <v>ELEC246-008</v>
      </c>
      <c r="C91" s="23">
        <v>3</v>
      </c>
      <c r="D91" s="24" t="s">
        <v>463</v>
      </c>
      <c r="E91" s="24" t="s">
        <v>754</v>
      </c>
      <c r="F91" s="25" t="s">
        <v>621</v>
      </c>
      <c r="G91" s="25" t="s">
        <v>950</v>
      </c>
      <c r="H91" s="25" t="s">
        <v>22</v>
      </c>
      <c r="I91" s="25" t="s">
        <v>862</v>
      </c>
      <c r="J91" s="25" t="s">
        <v>658</v>
      </c>
      <c r="K91" s="26">
        <v>50</v>
      </c>
      <c r="L91" s="12" t="str">
        <f t="shared" si="14"/>
        <v>ELEC246</v>
      </c>
      <c r="M91" s="13" t="str">
        <f t="shared" si="15"/>
        <v>008</v>
      </c>
      <c r="N91" s="12" t="str">
        <f t="shared" si="12"/>
        <v>http://my.knu.ac.kr/stpo/stpo/cour/plans/viewPlanDetailEngNew.action?plans.searchOpenYrTrm='20211'&amp;plans.searchSubjCde='ELEC246'&amp;plans.searchSubClassCde='008'</v>
      </c>
    </row>
    <row r="92" spans="1:14" s="12" customFormat="1" ht="24" x14ac:dyDescent="0.3">
      <c r="A92" s="27" t="s">
        <v>274</v>
      </c>
      <c r="B92" s="22" t="str">
        <f t="shared" si="13"/>
        <v>ELEC246-009</v>
      </c>
      <c r="C92" s="23">
        <v>3</v>
      </c>
      <c r="D92" s="24" t="s">
        <v>463</v>
      </c>
      <c r="E92" s="24" t="s">
        <v>754</v>
      </c>
      <c r="F92" s="25" t="s">
        <v>623</v>
      </c>
      <c r="G92" s="25" t="s">
        <v>950</v>
      </c>
      <c r="H92" s="25" t="s">
        <v>22</v>
      </c>
      <c r="I92" s="25" t="s">
        <v>862</v>
      </c>
      <c r="J92" s="25" t="s">
        <v>658</v>
      </c>
      <c r="K92" s="26">
        <v>50</v>
      </c>
      <c r="L92" s="12" t="str">
        <f t="shared" si="14"/>
        <v>ELEC246</v>
      </c>
      <c r="M92" s="13" t="str">
        <f t="shared" si="15"/>
        <v>009</v>
      </c>
      <c r="N92" s="12" t="str">
        <f t="shared" si="12"/>
        <v>http://my.knu.ac.kr/stpo/stpo/cour/plans/viewPlanDetailEngNew.action?plans.searchOpenYrTrm='20211'&amp;plans.searchSubjCde='ELEC246'&amp;plans.searchSubClassCde='009'</v>
      </c>
    </row>
    <row r="93" spans="1:14" s="12" customFormat="1" ht="24" x14ac:dyDescent="0.3">
      <c r="A93" s="27" t="s">
        <v>275</v>
      </c>
      <c r="B93" s="22" t="str">
        <f t="shared" si="13"/>
        <v>ELEC247-010</v>
      </c>
      <c r="C93" s="23">
        <v>3</v>
      </c>
      <c r="D93" s="24" t="s">
        <v>464</v>
      </c>
      <c r="E93" s="24" t="s">
        <v>755</v>
      </c>
      <c r="F93" s="25" t="s">
        <v>625</v>
      </c>
      <c r="G93" s="25" t="s">
        <v>951</v>
      </c>
      <c r="H93" s="25" t="s">
        <v>22</v>
      </c>
      <c r="I93" s="25" t="s">
        <v>862</v>
      </c>
      <c r="J93" s="25" t="s">
        <v>658</v>
      </c>
      <c r="K93" s="26">
        <v>50</v>
      </c>
      <c r="L93" s="12" t="str">
        <f t="shared" si="14"/>
        <v>ELEC247</v>
      </c>
      <c r="M93" s="13" t="str">
        <f t="shared" si="15"/>
        <v>010</v>
      </c>
      <c r="N93" s="12" t="str">
        <f t="shared" si="12"/>
        <v>http://my.knu.ac.kr/stpo/stpo/cour/plans/viewPlanDetailEngNew.action?plans.searchOpenYrTrm='20211'&amp;plans.searchSubjCde='ELEC247'&amp;plans.searchSubClassCde='010'</v>
      </c>
    </row>
    <row r="94" spans="1:14" s="12" customFormat="1" ht="24" x14ac:dyDescent="0.3">
      <c r="A94" s="27" t="s">
        <v>276</v>
      </c>
      <c r="B94" s="22" t="str">
        <f t="shared" si="13"/>
        <v>ELEC247-011</v>
      </c>
      <c r="C94" s="23">
        <v>3</v>
      </c>
      <c r="D94" s="24" t="s">
        <v>464</v>
      </c>
      <c r="E94" s="24" t="s">
        <v>755</v>
      </c>
      <c r="F94" s="25" t="s">
        <v>620</v>
      </c>
      <c r="G94" s="25" t="s">
        <v>966</v>
      </c>
      <c r="H94" s="25" t="s">
        <v>22</v>
      </c>
      <c r="I94" s="25" t="s">
        <v>862</v>
      </c>
      <c r="J94" s="25" t="s">
        <v>658</v>
      </c>
      <c r="K94" s="26">
        <v>50</v>
      </c>
      <c r="L94" s="12" t="str">
        <f t="shared" si="14"/>
        <v>ELEC247</v>
      </c>
      <c r="M94" s="13" t="str">
        <f t="shared" si="15"/>
        <v>011</v>
      </c>
      <c r="N94" s="12" t="str">
        <f t="shared" si="12"/>
        <v>http://my.knu.ac.kr/stpo/stpo/cour/plans/viewPlanDetailEngNew.action?plans.searchOpenYrTrm='20211'&amp;plans.searchSubjCde='ELEC247'&amp;plans.searchSubClassCde='011'</v>
      </c>
    </row>
    <row r="95" spans="1:14" s="12" customFormat="1" ht="72" x14ac:dyDescent="0.3">
      <c r="A95" s="27" t="s">
        <v>277</v>
      </c>
      <c r="B95" s="22" t="str">
        <f t="shared" si="13"/>
        <v>ELEC302-001</v>
      </c>
      <c r="C95" s="23">
        <v>5</v>
      </c>
      <c r="D95" s="24" t="s">
        <v>465</v>
      </c>
      <c r="E95" s="24" t="s">
        <v>756</v>
      </c>
      <c r="F95" s="25" t="s">
        <v>635</v>
      </c>
      <c r="G95" s="25" t="s">
        <v>942</v>
      </c>
      <c r="H95" s="25" t="s">
        <v>22</v>
      </c>
      <c r="I95" s="25" t="s">
        <v>857</v>
      </c>
      <c r="J95" s="25" t="s">
        <v>658</v>
      </c>
      <c r="K95" s="26">
        <v>30</v>
      </c>
      <c r="L95" s="12" t="str">
        <f t="shared" si="14"/>
        <v>ELEC302</v>
      </c>
      <c r="M95" s="13" t="str">
        <f t="shared" si="15"/>
        <v>001</v>
      </c>
      <c r="N95" s="12" t="str">
        <f t="shared" si="12"/>
        <v>http://my.knu.ac.kr/stpo/stpo/cour/plans/viewPlanDetailEngNew.action?plans.searchOpenYrTrm='20211'&amp;plans.searchSubjCde='ELEC302'&amp;plans.searchSubClassCde='001'</v>
      </c>
    </row>
    <row r="96" spans="1:14" s="12" customFormat="1" ht="24" x14ac:dyDescent="0.3">
      <c r="A96" s="27" t="s">
        <v>278</v>
      </c>
      <c r="B96" s="22" t="str">
        <f t="shared" si="13"/>
        <v>ELEC321-004</v>
      </c>
      <c r="C96" s="23">
        <v>3</v>
      </c>
      <c r="D96" s="24" t="s">
        <v>29</v>
      </c>
      <c r="E96" s="24" t="s">
        <v>757</v>
      </c>
      <c r="F96" s="25" t="s">
        <v>636</v>
      </c>
      <c r="G96" s="25" t="s">
        <v>902</v>
      </c>
      <c r="H96" s="25" t="s">
        <v>22</v>
      </c>
      <c r="I96" s="25" t="s">
        <v>857</v>
      </c>
      <c r="J96" s="25" t="s">
        <v>658</v>
      </c>
      <c r="K96" s="26">
        <v>40</v>
      </c>
      <c r="L96" s="12" t="str">
        <f t="shared" si="14"/>
        <v>ELEC321</v>
      </c>
      <c r="M96" s="13" t="str">
        <f t="shared" si="15"/>
        <v>004</v>
      </c>
      <c r="N96" s="12" t="str">
        <f t="shared" si="12"/>
        <v>http://my.knu.ac.kr/stpo/stpo/cour/plans/viewPlanDetailEngNew.action?plans.searchOpenYrTrm='20211'&amp;plans.searchSubjCde='ELEC321'&amp;plans.searchSubClassCde='004'</v>
      </c>
    </row>
    <row r="97" spans="1:14" s="12" customFormat="1" ht="24" x14ac:dyDescent="0.3">
      <c r="A97" s="27" t="s">
        <v>279</v>
      </c>
      <c r="B97" s="22" t="str">
        <f t="shared" si="13"/>
        <v>ELEC332-001</v>
      </c>
      <c r="C97" s="23">
        <v>3</v>
      </c>
      <c r="D97" s="24" t="s">
        <v>30</v>
      </c>
      <c r="E97" s="24" t="s">
        <v>758</v>
      </c>
      <c r="F97" s="25" t="s">
        <v>649</v>
      </c>
      <c r="G97" s="25" t="s">
        <v>903</v>
      </c>
      <c r="H97" s="25" t="s">
        <v>22</v>
      </c>
      <c r="I97" s="25" t="s">
        <v>857</v>
      </c>
      <c r="J97" s="25" t="s">
        <v>658</v>
      </c>
      <c r="K97" s="26">
        <v>40</v>
      </c>
      <c r="L97" s="12" t="str">
        <f t="shared" si="14"/>
        <v>ELEC332</v>
      </c>
      <c r="M97" s="13" t="str">
        <f t="shared" si="15"/>
        <v>001</v>
      </c>
      <c r="N97" s="12" t="str">
        <f t="shared" si="12"/>
        <v>http://my.knu.ac.kr/stpo/stpo/cour/plans/viewPlanDetailEngNew.action?plans.searchOpenYrTrm='20211'&amp;plans.searchSubjCde='ELEC332'&amp;plans.searchSubClassCde='001'</v>
      </c>
    </row>
    <row r="98" spans="1:14" s="12" customFormat="1" ht="36" x14ac:dyDescent="0.3">
      <c r="A98" s="27" t="s">
        <v>280</v>
      </c>
      <c r="B98" s="22" t="str">
        <f t="shared" si="13"/>
        <v>ELEC332-006</v>
      </c>
      <c r="C98" s="23">
        <v>3</v>
      </c>
      <c r="D98" s="24" t="s">
        <v>30</v>
      </c>
      <c r="E98" s="24" t="s">
        <v>758</v>
      </c>
      <c r="F98" s="25" t="s">
        <v>562</v>
      </c>
      <c r="G98" s="25" t="s">
        <v>901</v>
      </c>
      <c r="H98" s="25" t="s">
        <v>22</v>
      </c>
      <c r="I98" s="25" t="s">
        <v>857</v>
      </c>
      <c r="J98" s="25" t="s">
        <v>658</v>
      </c>
      <c r="K98" s="26">
        <v>60</v>
      </c>
      <c r="L98" s="12" t="str">
        <f t="shared" si="14"/>
        <v>ELEC332</v>
      </c>
      <c r="M98" s="13" t="str">
        <f t="shared" si="15"/>
        <v>006</v>
      </c>
      <c r="N98" s="12" t="str">
        <f t="shared" si="12"/>
        <v>http://my.knu.ac.kr/stpo/stpo/cour/plans/viewPlanDetailEngNew.action?plans.searchOpenYrTrm='20211'&amp;plans.searchSubjCde='ELEC332'&amp;plans.searchSubClassCde='006'</v>
      </c>
    </row>
    <row r="99" spans="1:14" s="12" customFormat="1" ht="24" x14ac:dyDescent="0.3">
      <c r="A99" s="27" t="s">
        <v>281</v>
      </c>
      <c r="B99" s="22" t="str">
        <f t="shared" si="13"/>
        <v>ELEC333-002</v>
      </c>
      <c r="C99" s="23">
        <v>3</v>
      </c>
      <c r="D99" s="24" t="s">
        <v>466</v>
      </c>
      <c r="E99" s="24" t="s">
        <v>759</v>
      </c>
      <c r="F99" s="25" t="s">
        <v>610</v>
      </c>
      <c r="G99" s="25" t="s">
        <v>901</v>
      </c>
      <c r="H99" s="25" t="s">
        <v>22</v>
      </c>
      <c r="I99" s="25" t="s">
        <v>857</v>
      </c>
      <c r="J99" s="25" t="s">
        <v>658</v>
      </c>
      <c r="K99" s="26">
        <v>50</v>
      </c>
      <c r="L99" s="12" t="str">
        <f t="shared" si="14"/>
        <v>ELEC333</v>
      </c>
      <c r="M99" s="13" t="str">
        <f t="shared" si="15"/>
        <v>002</v>
      </c>
      <c r="N99" s="12" t="str">
        <f t="shared" si="12"/>
        <v>http://my.knu.ac.kr/stpo/stpo/cour/plans/viewPlanDetailEngNew.action?plans.searchOpenYrTrm='20211'&amp;plans.searchSubjCde='ELEC333'&amp;plans.searchSubClassCde='002'</v>
      </c>
    </row>
    <row r="100" spans="1:14" s="12" customFormat="1" ht="24" x14ac:dyDescent="0.3">
      <c r="A100" s="27" t="s">
        <v>282</v>
      </c>
      <c r="B100" s="22" t="str">
        <f t="shared" si="13"/>
        <v>ELEC334-001</v>
      </c>
      <c r="C100" s="23">
        <v>3</v>
      </c>
      <c r="D100" s="24" t="s">
        <v>31</v>
      </c>
      <c r="E100" s="24" t="s">
        <v>760</v>
      </c>
      <c r="F100" s="25" t="s">
        <v>620</v>
      </c>
      <c r="G100" s="25" t="s">
        <v>951</v>
      </c>
      <c r="H100" s="25" t="s">
        <v>22</v>
      </c>
      <c r="I100" s="25" t="s">
        <v>862</v>
      </c>
      <c r="J100" s="25" t="s">
        <v>658</v>
      </c>
      <c r="K100" s="26">
        <v>70</v>
      </c>
      <c r="L100" s="12" t="str">
        <f t="shared" si="14"/>
        <v>ELEC334</v>
      </c>
      <c r="M100" s="13" t="str">
        <f t="shared" si="15"/>
        <v>001</v>
      </c>
      <c r="N100" s="12" t="str">
        <f t="shared" si="12"/>
        <v>http://my.knu.ac.kr/stpo/stpo/cour/plans/viewPlanDetailEngNew.action?plans.searchOpenYrTrm='20211'&amp;plans.searchSubjCde='ELEC334'&amp;plans.searchSubClassCde='001'</v>
      </c>
    </row>
    <row r="101" spans="1:14" s="12" customFormat="1" ht="24" x14ac:dyDescent="0.3">
      <c r="A101" s="27" t="s">
        <v>283</v>
      </c>
      <c r="B101" s="22" t="str">
        <f t="shared" si="13"/>
        <v>ELEC422-001</v>
      </c>
      <c r="C101" s="23">
        <v>3</v>
      </c>
      <c r="D101" s="24" t="s">
        <v>467</v>
      </c>
      <c r="E101" s="24" t="s">
        <v>761</v>
      </c>
      <c r="F101" s="25" t="s">
        <v>650</v>
      </c>
      <c r="G101" s="25" t="s">
        <v>904</v>
      </c>
      <c r="H101" s="25" t="s">
        <v>22</v>
      </c>
      <c r="I101" s="25" t="s">
        <v>857</v>
      </c>
      <c r="J101" s="25" t="s">
        <v>658</v>
      </c>
      <c r="K101" s="26">
        <v>50</v>
      </c>
      <c r="L101" s="12" t="str">
        <f t="shared" si="14"/>
        <v>ELEC422</v>
      </c>
      <c r="M101" s="13" t="str">
        <f t="shared" si="15"/>
        <v>001</v>
      </c>
      <c r="N101" s="12" t="str">
        <f t="shared" si="12"/>
        <v>http://my.knu.ac.kr/stpo/stpo/cour/plans/viewPlanDetailEngNew.action?plans.searchOpenYrTrm='20211'&amp;plans.searchSubjCde='ELEC422'&amp;plans.searchSubClassCde='001'</v>
      </c>
    </row>
    <row r="102" spans="1:14" s="12" customFormat="1" ht="24" x14ac:dyDescent="0.3">
      <c r="A102" s="27" t="s">
        <v>284</v>
      </c>
      <c r="B102" s="22" t="str">
        <f t="shared" si="13"/>
        <v>ELEC431-001</v>
      </c>
      <c r="C102" s="23">
        <v>3</v>
      </c>
      <c r="D102" s="24" t="s">
        <v>468</v>
      </c>
      <c r="E102" s="24" t="s">
        <v>762</v>
      </c>
      <c r="F102" s="25" t="s">
        <v>626</v>
      </c>
      <c r="G102" s="25" t="s">
        <v>966</v>
      </c>
      <c r="H102" s="25" t="s">
        <v>22</v>
      </c>
      <c r="I102" s="25" t="s">
        <v>862</v>
      </c>
      <c r="J102" s="25" t="s">
        <v>658</v>
      </c>
      <c r="K102" s="26">
        <v>50</v>
      </c>
      <c r="L102" s="12" t="str">
        <f t="shared" si="14"/>
        <v>ELEC431</v>
      </c>
      <c r="M102" s="13" t="str">
        <f t="shared" si="15"/>
        <v>001</v>
      </c>
      <c r="N102" s="12" t="str">
        <f t="shared" si="12"/>
        <v>http://my.knu.ac.kr/stpo/stpo/cour/plans/viewPlanDetailEngNew.action?plans.searchOpenYrTrm='20211'&amp;plans.searchSubjCde='ELEC431'&amp;plans.searchSubClassCde='001'</v>
      </c>
    </row>
    <row r="103" spans="1:14" s="12" customFormat="1" ht="24" x14ac:dyDescent="0.3">
      <c r="A103" s="27" t="s">
        <v>285</v>
      </c>
      <c r="B103" s="22" t="str">
        <f t="shared" si="13"/>
        <v>ELEC431-002</v>
      </c>
      <c r="C103" s="23">
        <v>3</v>
      </c>
      <c r="D103" s="24" t="s">
        <v>468</v>
      </c>
      <c r="E103" s="24" t="s">
        <v>762</v>
      </c>
      <c r="F103" s="25" t="s">
        <v>625</v>
      </c>
      <c r="G103" s="25" t="s">
        <v>966</v>
      </c>
      <c r="H103" s="25" t="s">
        <v>22</v>
      </c>
      <c r="I103" s="25" t="s">
        <v>862</v>
      </c>
      <c r="J103" s="25" t="s">
        <v>658</v>
      </c>
      <c r="K103" s="26">
        <v>50</v>
      </c>
      <c r="L103" s="12" t="str">
        <f t="shared" si="14"/>
        <v>ELEC431</v>
      </c>
      <c r="M103" s="13" t="str">
        <f t="shared" si="15"/>
        <v>002</v>
      </c>
      <c r="N103" s="12" t="str">
        <f t="shared" si="12"/>
        <v>http://my.knu.ac.kr/stpo/stpo/cour/plans/viewPlanDetailEngNew.action?plans.searchOpenYrTrm='20211'&amp;plans.searchSubjCde='ELEC431'&amp;plans.searchSubClassCde='002'</v>
      </c>
    </row>
    <row r="104" spans="1:14" s="12" customFormat="1" ht="24" x14ac:dyDescent="0.3">
      <c r="A104" s="27" t="s">
        <v>286</v>
      </c>
      <c r="B104" s="22" t="str">
        <f t="shared" si="13"/>
        <v>ELEC452-001</v>
      </c>
      <c r="C104" s="23">
        <v>3</v>
      </c>
      <c r="D104" s="24" t="s">
        <v>469</v>
      </c>
      <c r="E104" s="24" t="s">
        <v>763</v>
      </c>
      <c r="F104" s="25" t="s">
        <v>621</v>
      </c>
      <c r="G104" s="25" t="s">
        <v>905</v>
      </c>
      <c r="H104" s="25" t="s">
        <v>22</v>
      </c>
      <c r="I104" s="25" t="s">
        <v>857</v>
      </c>
      <c r="J104" s="25" t="s">
        <v>658</v>
      </c>
      <c r="K104" s="26">
        <v>50</v>
      </c>
      <c r="L104" s="12" t="str">
        <f t="shared" si="14"/>
        <v>ELEC452</v>
      </c>
      <c r="M104" s="13" t="str">
        <f t="shared" si="15"/>
        <v>001</v>
      </c>
      <c r="N104" s="12" t="str">
        <f t="shared" si="12"/>
        <v>http://my.knu.ac.kr/stpo/stpo/cour/plans/viewPlanDetailEngNew.action?plans.searchOpenYrTrm='20211'&amp;plans.searchSubjCde='ELEC452'&amp;plans.searchSubClassCde='001'</v>
      </c>
    </row>
    <row r="105" spans="1:14" s="12" customFormat="1" ht="24" x14ac:dyDescent="0.3">
      <c r="A105" s="27" t="s">
        <v>287</v>
      </c>
      <c r="B105" s="22" t="str">
        <f t="shared" si="13"/>
        <v>ELEC473-001</v>
      </c>
      <c r="C105" s="23">
        <v>3</v>
      </c>
      <c r="D105" s="24" t="s">
        <v>470</v>
      </c>
      <c r="E105" s="24" t="s">
        <v>764</v>
      </c>
      <c r="F105" s="25" t="s">
        <v>625</v>
      </c>
      <c r="G105" s="25" t="s">
        <v>906</v>
      </c>
      <c r="H105" s="25" t="s">
        <v>22</v>
      </c>
      <c r="I105" s="25" t="s">
        <v>857</v>
      </c>
      <c r="J105" s="25" t="s">
        <v>658</v>
      </c>
      <c r="K105" s="26">
        <v>50</v>
      </c>
      <c r="L105" s="12" t="str">
        <f t="shared" si="14"/>
        <v>ELEC473</v>
      </c>
      <c r="M105" s="13" t="str">
        <f t="shared" si="15"/>
        <v>001</v>
      </c>
      <c r="N105" s="12" t="str">
        <f t="shared" si="12"/>
        <v>http://my.knu.ac.kr/stpo/stpo/cour/plans/viewPlanDetailEngNew.action?plans.searchOpenYrTrm='20211'&amp;plans.searchSubjCde='ELEC473'&amp;plans.searchSubClassCde='001'</v>
      </c>
    </row>
    <row r="106" spans="1:14" s="12" customFormat="1" ht="24" x14ac:dyDescent="0.3">
      <c r="A106" s="27" t="s">
        <v>288</v>
      </c>
      <c r="B106" s="22" t="str">
        <f t="shared" si="13"/>
        <v>ELEC731-001</v>
      </c>
      <c r="C106" s="23">
        <v>3</v>
      </c>
      <c r="D106" s="24" t="s">
        <v>471</v>
      </c>
      <c r="E106" s="24" t="s">
        <v>765</v>
      </c>
      <c r="F106" s="25" t="s">
        <v>586</v>
      </c>
      <c r="G106" s="25" t="s">
        <v>907</v>
      </c>
      <c r="H106" s="25" t="s">
        <v>661</v>
      </c>
      <c r="I106" s="25" t="s">
        <v>857</v>
      </c>
      <c r="J106" s="25" t="s">
        <v>658</v>
      </c>
      <c r="K106" s="26">
        <v>40</v>
      </c>
      <c r="L106" s="12" t="str">
        <f t="shared" si="14"/>
        <v>ELEC731</v>
      </c>
      <c r="M106" s="13" t="str">
        <f t="shared" si="15"/>
        <v>001</v>
      </c>
      <c r="N106" s="12" t="str">
        <f t="shared" si="12"/>
        <v>http://my.knu.ac.kr/stpo/stpo/cour/plans/viewPlanDetailEngNew.action?plans.searchOpenYrTrm='20211'&amp;plans.searchSubjCde='ELEC731'&amp;plans.searchSubClassCde='001'</v>
      </c>
    </row>
    <row r="107" spans="1:14" s="12" customFormat="1" ht="24" x14ac:dyDescent="0.3">
      <c r="A107" s="27" t="s">
        <v>289</v>
      </c>
      <c r="B107" s="22" t="str">
        <f t="shared" si="13"/>
        <v>ELEC852-001</v>
      </c>
      <c r="C107" s="23">
        <v>3</v>
      </c>
      <c r="D107" s="24" t="s">
        <v>472</v>
      </c>
      <c r="E107" s="24" t="s">
        <v>766</v>
      </c>
      <c r="F107" s="25" t="s">
        <v>568</v>
      </c>
      <c r="G107" s="25" t="s">
        <v>895</v>
      </c>
      <c r="H107" s="25" t="s">
        <v>661</v>
      </c>
      <c r="I107" s="25" t="s">
        <v>670</v>
      </c>
      <c r="J107" s="25" t="s">
        <v>658</v>
      </c>
      <c r="K107" s="26">
        <v>20</v>
      </c>
      <c r="L107" s="12" t="str">
        <f t="shared" si="14"/>
        <v>ELEC852</v>
      </c>
      <c r="M107" s="13" t="str">
        <f t="shared" si="15"/>
        <v>001</v>
      </c>
      <c r="N107" s="12" t="str">
        <f t="shared" si="12"/>
        <v>http://my.knu.ac.kr/stpo/stpo/cour/plans/viewPlanDetailEngNew.action?plans.searchOpenYrTrm='20211'&amp;plans.searchSubjCde='ELEC852'&amp;plans.searchSubClassCde='001'</v>
      </c>
    </row>
    <row r="108" spans="1:14" s="12" customFormat="1" ht="24" x14ac:dyDescent="0.3">
      <c r="A108" s="27" t="s">
        <v>290</v>
      </c>
      <c r="B108" s="22" t="str">
        <f t="shared" si="13"/>
        <v>ENED309-001</v>
      </c>
      <c r="C108" s="23">
        <v>3</v>
      </c>
      <c r="D108" s="24" t="s">
        <v>473</v>
      </c>
      <c r="E108" s="24" t="s">
        <v>767</v>
      </c>
      <c r="F108" s="25" t="s">
        <v>620</v>
      </c>
      <c r="G108" s="25" t="s">
        <v>970</v>
      </c>
      <c r="H108" s="25" t="s">
        <v>17</v>
      </c>
      <c r="I108" s="25" t="s">
        <v>32</v>
      </c>
      <c r="J108" s="25" t="s">
        <v>658</v>
      </c>
      <c r="K108" s="26">
        <v>50</v>
      </c>
      <c r="L108" s="12" t="str">
        <f t="shared" si="14"/>
        <v>ENED309</v>
      </c>
      <c r="M108" s="13" t="str">
        <f t="shared" si="15"/>
        <v>001</v>
      </c>
      <c r="N108" s="12" t="str">
        <f t="shared" si="12"/>
        <v>http://my.knu.ac.kr/stpo/stpo/cour/plans/viewPlanDetailEngNew.action?plans.searchOpenYrTrm='20211'&amp;plans.searchSubjCde='ENED309'&amp;plans.searchSubClassCde='001'</v>
      </c>
    </row>
    <row r="109" spans="1:14" s="12" customFormat="1" ht="24" x14ac:dyDescent="0.3">
      <c r="A109" s="27" t="s">
        <v>291</v>
      </c>
      <c r="B109" s="22" t="str">
        <f t="shared" si="13"/>
        <v>ENED341-001</v>
      </c>
      <c r="C109" s="23">
        <v>3</v>
      </c>
      <c r="D109" s="24" t="s">
        <v>474</v>
      </c>
      <c r="E109" s="24" t="s">
        <v>768</v>
      </c>
      <c r="F109" s="25" t="s">
        <v>626</v>
      </c>
      <c r="G109" s="25" t="s">
        <v>971</v>
      </c>
      <c r="H109" s="25" t="s">
        <v>17</v>
      </c>
      <c r="I109" s="25" t="s">
        <v>32</v>
      </c>
      <c r="J109" s="25" t="s">
        <v>658</v>
      </c>
      <c r="K109" s="26">
        <v>20</v>
      </c>
      <c r="L109" s="12" t="str">
        <f t="shared" si="14"/>
        <v>ENED341</v>
      </c>
      <c r="M109" s="13" t="str">
        <f t="shared" si="15"/>
        <v>001</v>
      </c>
      <c r="N109" s="12" t="str">
        <f t="shared" si="12"/>
        <v>http://my.knu.ac.kr/stpo/stpo/cour/plans/viewPlanDetailEngNew.action?plans.searchOpenYrTrm='20211'&amp;plans.searchSubjCde='ENED341'&amp;plans.searchSubClassCde='001'</v>
      </c>
    </row>
    <row r="110" spans="1:14" s="12" customFormat="1" ht="24" x14ac:dyDescent="0.3">
      <c r="A110" s="27" t="s">
        <v>292</v>
      </c>
      <c r="B110" s="22" t="str">
        <f t="shared" si="13"/>
        <v>ENED341-002</v>
      </c>
      <c r="C110" s="23">
        <v>3</v>
      </c>
      <c r="D110" s="24" t="s">
        <v>474</v>
      </c>
      <c r="E110" s="24" t="s">
        <v>768</v>
      </c>
      <c r="F110" s="25" t="s">
        <v>621</v>
      </c>
      <c r="G110" s="25" t="s">
        <v>971</v>
      </c>
      <c r="H110" s="25" t="s">
        <v>17</v>
      </c>
      <c r="I110" s="25" t="s">
        <v>32</v>
      </c>
      <c r="J110" s="25" t="s">
        <v>658</v>
      </c>
      <c r="K110" s="26">
        <v>20</v>
      </c>
      <c r="L110" s="12" t="str">
        <f t="shared" si="14"/>
        <v>ENED341</v>
      </c>
      <c r="M110" s="13" t="str">
        <f t="shared" si="15"/>
        <v>002</v>
      </c>
      <c r="N110" s="12" t="str">
        <f t="shared" si="12"/>
        <v>http://my.knu.ac.kr/stpo/stpo/cour/plans/viewPlanDetailEngNew.action?plans.searchOpenYrTrm='20211'&amp;plans.searchSubjCde='ENED341'&amp;plans.searchSubClassCde='002'</v>
      </c>
    </row>
    <row r="111" spans="1:14" s="12" customFormat="1" ht="24" x14ac:dyDescent="0.3">
      <c r="A111" s="27" t="s">
        <v>293</v>
      </c>
      <c r="B111" s="22" t="str">
        <f t="shared" si="13"/>
        <v>ENED382-001</v>
      </c>
      <c r="C111" s="23">
        <v>3</v>
      </c>
      <c r="D111" s="24" t="s">
        <v>475</v>
      </c>
      <c r="E111" s="24" t="s">
        <v>769</v>
      </c>
      <c r="F111" s="25" t="s">
        <v>593</v>
      </c>
      <c r="G111" s="25" t="s">
        <v>970</v>
      </c>
      <c r="H111" s="25" t="s">
        <v>17</v>
      </c>
      <c r="I111" s="25" t="s">
        <v>32</v>
      </c>
      <c r="J111" s="25" t="s">
        <v>658</v>
      </c>
      <c r="K111" s="26">
        <v>50</v>
      </c>
      <c r="L111" s="12" t="str">
        <f t="shared" si="14"/>
        <v>ENED382</v>
      </c>
      <c r="M111" s="13" t="str">
        <f t="shared" si="15"/>
        <v>001</v>
      </c>
      <c r="N111" s="12" t="str">
        <f t="shared" si="12"/>
        <v>http://my.knu.ac.kr/stpo/stpo/cour/plans/viewPlanDetailEngNew.action?plans.searchOpenYrTrm='20211'&amp;plans.searchSubjCde='ENED382'&amp;plans.searchSubClassCde='001'</v>
      </c>
    </row>
    <row r="112" spans="1:14" s="12" customFormat="1" ht="48" x14ac:dyDescent="0.3">
      <c r="A112" s="27" t="s">
        <v>294</v>
      </c>
      <c r="B112" s="22" t="str">
        <f t="shared" si="13"/>
        <v>ENED387-001</v>
      </c>
      <c r="C112" s="23">
        <v>3</v>
      </c>
      <c r="D112" s="24" t="s">
        <v>476</v>
      </c>
      <c r="E112" s="24" t="s">
        <v>770</v>
      </c>
      <c r="F112" s="25" t="s">
        <v>591</v>
      </c>
      <c r="G112" s="25" t="s">
        <v>971</v>
      </c>
      <c r="H112" s="25" t="s">
        <v>17</v>
      </c>
      <c r="I112" s="25" t="s">
        <v>32</v>
      </c>
      <c r="J112" s="25" t="s">
        <v>658</v>
      </c>
      <c r="K112" s="26">
        <v>50</v>
      </c>
      <c r="L112" s="12" t="str">
        <f t="shared" si="14"/>
        <v>ENED387</v>
      </c>
      <c r="M112" s="13" t="str">
        <f t="shared" si="15"/>
        <v>001</v>
      </c>
      <c r="N112" s="12" t="str">
        <f t="shared" si="12"/>
        <v>http://my.knu.ac.kr/stpo/stpo/cour/plans/viewPlanDetailEngNew.action?plans.searchOpenYrTrm='20211'&amp;plans.searchSubjCde='ENED387'&amp;plans.searchSubClassCde='001'</v>
      </c>
    </row>
    <row r="113" spans="1:14" s="12" customFormat="1" ht="36" x14ac:dyDescent="0.3">
      <c r="A113" s="28" t="s">
        <v>295</v>
      </c>
      <c r="B113" s="22" t="str">
        <f t="shared" si="13"/>
        <v>ENED709-001</v>
      </c>
      <c r="C113" s="23">
        <v>3</v>
      </c>
      <c r="D113" s="24" t="s">
        <v>477</v>
      </c>
      <c r="E113" s="24" t="s">
        <v>771</v>
      </c>
      <c r="F113" s="25" t="s">
        <v>587</v>
      </c>
      <c r="G113" s="25" t="s">
        <v>970</v>
      </c>
      <c r="H113" s="25" t="s">
        <v>664</v>
      </c>
      <c r="I113" s="25"/>
      <c r="J113" s="25" t="s">
        <v>658</v>
      </c>
      <c r="K113" s="26">
        <v>50</v>
      </c>
      <c r="L113" s="12" t="str">
        <f t="shared" si="14"/>
        <v>ENED709</v>
      </c>
      <c r="M113" s="13" t="str">
        <f t="shared" si="15"/>
        <v>001</v>
      </c>
      <c r="N113" s="12" t="str">
        <f t="shared" si="12"/>
        <v>http://my.knu.ac.kr/stpo/stpo/cour/plans/viewPlanDetailEngNew.action?plans.searchOpenYrTrm='20211'&amp;plans.searchSubjCde='ENED709'&amp;plans.searchSubClassCde='001'</v>
      </c>
    </row>
    <row r="114" spans="1:14" s="12" customFormat="1" ht="36" x14ac:dyDescent="0.3">
      <c r="A114" s="28" t="s">
        <v>296</v>
      </c>
      <c r="B114" s="22" t="str">
        <f t="shared" si="13"/>
        <v>ENED926-001</v>
      </c>
      <c r="C114" s="23">
        <v>3</v>
      </c>
      <c r="D114" s="24" t="s">
        <v>478</v>
      </c>
      <c r="E114" s="24" t="s">
        <v>772</v>
      </c>
      <c r="F114" s="25" t="s">
        <v>611</v>
      </c>
      <c r="G114" s="25" t="s">
        <v>969</v>
      </c>
      <c r="H114" s="25" t="s">
        <v>661</v>
      </c>
      <c r="I114" s="25" t="s">
        <v>864</v>
      </c>
      <c r="J114" s="25" t="s">
        <v>658</v>
      </c>
      <c r="K114" s="26">
        <v>15</v>
      </c>
      <c r="L114" s="12" t="str">
        <f t="shared" si="14"/>
        <v>ENED926</v>
      </c>
      <c r="M114" s="13" t="str">
        <f t="shared" si="15"/>
        <v>001</v>
      </c>
      <c r="N114" s="12" t="str">
        <f t="shared" si="12"/>
        <v>http://my.knu.ac.kr/stpo/stpo/cour/plans/viewPlanDetailEngNew.action?plans.searchOpenYrTrm='20211'&amp;plans.searchSubjCde='ENED926'&amp;plans.searchSubClassCde='001'</v>
      </c>
    </row>
    <row r="115" spans="1:14" s="12" customFormat="1" ht="24" x14ac:dyDescent="0.3">
      <c r="A115" s="28" t="s">
        <v>297</v>
      </c>
      <c r="B115" s="22" t="str">
        <f t="shared" si="13"/>
        <v>ENER730-001</v>
      </c>
      <c r="C115" s="23">
        <v>3</v>
      </c>
      <c r="D115" s="24" t="s">
        <v>479</v>
      </c>
      <c r="E115" s="24" t="s">
        <v>773</v>
      </c>
      <c r="F115" s="25" t="s">
        <v>606</v>
      </c>
      <c r="G115" s="25" t="s">
        <v>898</v>
      </c>
      <c r="H115" s="25" t="s">
        <v>661</v>
      </c>
      <c r="I115" s="25" t="s">
        <v>863</v>
      </c>
      <c r="J115" s="25" t="s">
        <v>658</v>
      </c>
      <c r="K115" s="26">
        <v>20</v>
      </c>
      <c r="L115" s="12" t="str">
        <f t="shared" si="14"/>
        <v>ENER730</v>
      </c>
      <c r="M115" s="13" t="str">
        <f t="shared" si="15"/>
        <v>001</v>
      </c>
      <c r="N115" s="12" t="str">
        <f t="shared" si="12"/>
        <v>http://my.knu.ac.kr/stpo/stpo/cour/plans/viewPlanDetailEngNew.action?plans.searchOpenYrTrm='20211'&amp;plans.searchSubjCde='ENER730'&amp;plans.searchSubClassCde='001'</v>
      </c>
    </row>
    <row r="116" spans="1:14" s="12" customFormat="1" ht="24" x14ac:dyDescent="0.3">
      <c r="A116" s="28" t="s">
        <v>298</v>
      </c>
      <c r="B116" s="22" t="str">
        <f t="shared" si="13"/>
        <v>ENGL281-001</v>
      </c>
      <c r="C116" s="23">
        <v>3</v>
      </c>
      <c r="D116" s="24" t="s">
        <v>480</v>
      </c>
      <c r="E116" s="24" t="s">
        <v>774</v>
      </c>
      <c r="F116" s="25" t="s">
        <v>623</v>
      </c>
      <c r="G116" s="25" t="s">
        <v>935</v>
      </c>
      <c r="H116" s="25" t="s">
        <v>13</v>
      </c>
      <c r="I116" s="25" t="s">
        <v>14</v>
      </c>
      <c r="J116" s="25" t="s">
        <v>658</v>
      </c>
      <c r="K116" s="26">
        <v>70</v>
      </c>
      <c r="L116" s="12" t="str">
        <f t="shared" si="14"/>
        <v>ENGL281</v>
      </c>
      <c r="M116" s="13" t="str">
        <f t="shared" si="15"/>
        <v>001</v>
      </c>
      <c r="N116" s="12" t="str">
        <f t="shared" ref="N116:N143" si="16">CONCATENATE("http://my.knu.ac.kr/stpo/stpo/cour/plans/viewPlanDetailEngNew.action?plans.searchOpenYrTrm='20211'&amp;plans.searchSubjCde='",$L116,"'&amp;plans.searchSubClassCde='",$M116,"'")</f>
        <v>http://my.knu.ac.kr/stpo/stpo/cour/plans/viewPlanDetailEngNew.action?plans.searchOpenYrTrm='20211'&amp;plans.searchSubjCde='ENGL281'&amp;plans.searchSubClassCde='001'</v>
      </c>
    </row>
    <row r="117" spans="1:14" s="12" customFormat="1" ht="24" x14ac:dyDescent="0.3">
      <c r="A117" s="28" t="s">
        <v>299</v>
      </c>
      <c r="B117" s="22" t="str">
        <f t="shared" ref="B117:B144" si="17">HYPERLINK(N117,A117)</f>
        <v>ENGL441-001</v>
      </c>
      <c r="C117" s="23">
        <v>3</v>
      </c>
      <c r="D117" s="24" t="s">
        <v>481</v>
      </c>
      <c r="E117" s="24" t="s">
        <v>775</v>
      </c>
      <c r="F117" s="25" t="s">
        <v>645</v>
      </c>
      <c r="G117" s="25" t="s">
        <v>924</v>
      </c>
      <c r="H117" s="25" t="s">
        <v>13</v>
      </c>
      <c r="I117" s="25" t="s">
        <v>14</v>
      </c>
      <c r="J117" s="25" t="s">
        <v>658</v>
      </c>
      <c r="K117" s="26">
        <v>30</v>
      </c>
      <c r="L117" s="12" t="str">
        <f t="shared" ref="L117:L144" si="18">REPLACE(A117,8,8,$L$3)</f>
        <v>ENGL441</v>
      </c>
      <c r="M117" s="13" t="str">
        <f t="shared" ref="M117:M144" si="19">REPLACE(A117,1,8,$M$3)</f>
        <v>001</v>
      </c>
      <c r="N117" s="12" t="str">
        <f t="shared" si="16"/>
        <v>http://my.knu.ac.kr/stpo/stpo/cour/plans/viewPlanDetailEngNew.action?plans.searchOpenYrTrm='20211'&amp;plans.searchSubjCde='ENGL441'&amp;plans.searchSubClassCde='001'</v>
      </c>
    </row>
    <row r="118" spans="1:14" s="12" customFormat="1" ht="24" x14ac:dyDescent="0.3">
      <c r="A118" s="28" t="s">
        <v>300</v>
      </c>
      <c r="B118" s="22" t="str">
        <f t="shared" si="17"/>
        <v>ENGL441-002</v>
      </c>
      <c r="C118" s="23">
        <v>3</v>
      </c>
      <c r="D118" s="24" t="s">
        <v>481</v>
      </c>
      <c r="E118" s="24" t="s">
        <v>775</v>
      </c>
      <c r="F118" s="25" t="s">
        <v>623</v>
      </c>
      <c r="G118" s="25" t="s">
        <v>933</v>
      </c>
      <c r="H118" s="25" t="s">
        <v>13</v>
      </c>
      <c r="I118" s="25" t="s">
        <v>14</v>
      </c>
      <c r="J118" s="25" t="s">
        <v>658</v>
      </c>
      <c r="K118" s="26">
        <v>30</v>
      </c>
      <c r="L118" s="12" t="str">
        <f t="shared" si="18"/>
        <v>ENGL441</v>
      </c>
      <c r="M118" s="13" t="str">
        <f t="shared" si="19"/>
        <v>002</v>
      </c>
      <c r="N118" s="12" t="str">
        <f t="shared" si="16"/>
        <v>http://my.knu.ac.kr/stpo/stpo/cour/plans/viewPlanDetailEngNew.action?plans.searchOpenYrTrm='20211'&amp;plans.searchSubjCde='ENGL441'&amp;plans.searchSubClassCde='002'</v>
      </c>
    </row>
    <row r="119" spans="1:14" s="12" customFormat="1" ht="24" x14ac:dyDescent="0.3">
      <c r="A119" s="28" t="s">
        <v>301</v>
      </c>
      <c r="B119" s="22" t="str">
        <f t="shared" si="17"/>
        <v>ENGL450-001</v>
      </c>
      <c r="C119" s="23">
        <v>3</v>
      </c>
      <c r="D119" s="24" t="s">
        <v>482</v>
      </c>
      <c r="E119" s="24" t="s">
        <v>776</v>
      </c>
      <c r="F119" s="25" t="s">
        <v>644</v>
      </c>
      <c r="G119" s="25" t="s">
        <v>924</v>
      </c>
      <c r="H119" s="25" t="s">
        <v>13</v>
      </c>
      <c r="I119" s="25" t="s">
        <v>14</v>
      </c>
      <c r="J119" s="25" t="s">
        <v>658</v>
      </c>
      <c r="K119" s="26">
        <v>30</v>
      </c>
      <c r="L119" s="12" t="str">
        <f t="shared" si="18"/>
        <v>ENGL450</v>
      </c>
      <c r="M119" s="13" t="str">
        <f t="shared" si="19"/>
        <v>001</v>
      </c>
      <c r="N119" s="12" t="str">
        <f t="shared" si="16"/>
        <v>http://my.knu.ac.kr/stpo/stpo/cour/plans/viewPlanDetailEngNew.action?plans.searchOpenYrTrm='20211'&amp;plans.searchSubjCde='ENGL450'&amp;plans.searchSubClassCde='001'</v>
      </c>
    </row>
    <row r="120" spans="1:14" s="12" customFormat="1" ht="24" x14ac:dyDescent="0.3">
      <c r="A120" s="28" t="s">
        <v>302</v>
      </c>
      <c r="B120" s="22" t="str">
        <f t="shared" si="17"/>
        <v>ENGL450-002</v>
      </c>
      <c r="C120" s="23">
        <v>3</v>
      </c>
      <c r="D120" s="24" t="s">
        <v>482</v>
      </c>
      <c r="E120" s="24" t="s">
        <v>776</v>
      </c>
      <c r="F120" s="25" t="s">
        <v>621</v>
      </c>
      <c r="G120" s="25" t="s">
        <v>925</v>
      </c>
      <c r="H120" s="25" t="s">
        <v>13</v>
      </c>
      <c r="I120" s="25" t="s">
        <v>14</v>
      </c>
      <c r="J120" s="25" t="s">
        <v>658</v>
      </c>
      <c r="K120" s="26">
        <v>30</v>
      </c>
      <c r="L120" s="12" t="str">
        <f t="shared" si="18"/>
        <v>ENGL450</v>
      </c>
      <c r="M120" s="13" t="str">
        <f t="shared" si="19"/>
        <v>002</v>
      </c>
      <c r="N120" s="12" t="str">
        <f t="shared" si="16"/>
        <v>http://my.knu.ac.kr/stpo/stpo/cour/plans/viewPlanDetailEngNew.action?plans.searchOpenYrTrm='20211'&amp;plans.searchSubjCde='ENGL450'&amp;plans.searchSubClassCde='002'</v>
      </c>
    </row>
    <row r="121" spans="1:14" s="12" customFormat="1" ht="24" x14ac:dyDescent="0.3">
      <c r="A121" s="28" t="s">
        <v>303</v>
      </c>
      <c r="B121" s="22" t="str">
        <f t="shared" si="17"/>
        <v>ENGL450-003</v>
      </c>
      <c r="C121" s="23">
        <v>3</v>
      </c>
      <c r="D121" s="24" t="s">
        <v>482</v>
      </c>
      <c r="E121" s="24" t="s">
        <v>776</v>
      </c>
      <c r="F121" s="25" t="s">
        <v>637</v>
      </c>
      <c r="G121" s="25" t="s">
        <v>933</v>
      </c>
      <c r="H121" s="25" t="s">
        <v>13</v>
      </c>
      <c r="I121" s="25" t="s">
        <v>14</v>
      </c>
      <c r="J121" s="25" t="s">
        <v>658</v>
      </c>
      <c r="K121" s="26">
        <v>30</v>
      </c>
      <c r="L121" s="12" t="str">
        <f t="shared" si="18"/>
        <v>ENGL450</v>
      </c>
      <c r="M121" s="13" t="str">
        <f t="shared" si="19"/>
        <v>003</v>
      </c>
      <c r="N121" s="12" t="str">
        <f t="shared" si="16"/>
        <v>http://my.knu.ac.kr/stpo/stpo/cour/plans/viewPlanDetailEngNew.action?plans.searchOpenYrTrm='20211'&amp;plans.searchSubjCde='ENGL450'&amp;plans.searchSubClassCde='003'</v>
      </c>
    </row>
    <row r="122" spans="1:14" s="12" customFormat="1" ht="24" x14ac:dyDescent="0.3">
      <c r="A122" s="28" t="s">
        <v>304</v>
      </c>
      <c r="B122" s="22" t="str">
        <f t="shared" si="17"/>
        <v>ENGR211-005</v>
      </c>
      <c r="C122" s="23">
        <v>3</v>
      </c>
      <c r="D122" s="24" t="s">
        <v>483</v>
      </c>
      <c r="E122" s="24" t="s">
        <v>777</v>
      </c>
      <c r="F122" s="25" t="s">
        <v>621</v>
      </c>
      <c r="G122" s="25" t="s">
        <v>913</v>
      </c>
      <c r="H122" s="25" t="s">
        <v>18</v>
      </c>
      <c r="I122" s="25" t="s">
        <v>19</v>
      </c>
      <c r="J122" s="25" t="s">
        <v>658</v>
      </c>
      <c r="K122" s="26">
        <v>50</v>
      </c>
      <c r="L122" s="12" t="str">
        <f t="shared" si="18"/>
        <v>ENGR211</v>
      </c>
      <c r="M122" s="13" t="str">
        <f t="shared" si="19"/>
        <v>005</v>
      </c>
      <c r="N122" s="12" t="str">
        <f t="shared" si="16"/>
        <v>http://my.knu.ac.kr/stpo/stpo/cour/plans/viewPlanDetailEngNew.action?plans.searchOpenYrTrm='20211'&amp;plans.searchSubjCde='ENGR211'&amp;plans.searchSubClassCde='005'</v>
      </c>
    </row>
    <row r="123" spans="1:14" s="12" customFormat="1" ht="24" x14ac:dyDescent="0.3">
      <c r="A123" s="28" t="s">
        <v>305</v>
      </c>
      <c r="B123" s="22" t="str">
        <f t="shared" si="17"/>
        <v>ENVI323-001</v>
      </c>
      <c r="C123" s="23">
        <v>3</v>
      </c>
      <c r="D123" s="24" t="s">
        <v>484</v>
      </c>
      <c r="E123" s="24" t="s">
        <v>778</v>
      </c>
      <c r="F123" s="25" t="s">
        <v>596</v>
      </c>
      <c r="G123" s="25" t="s">
        <v>914</v>
      </c>
      <c r="H123" s="25" t="s">
        <v>18</v>
      </c>
      <c r="I123" s="25" t="s">
        <v>19</v>
      </c>
      <c r="J123" s="25" t="s">
        <v>658</v>
      </c>
      <c r="K123" s="26">
        <v>50</v>
      </c>
      <c r="L123" s="12" t="str">
        <f t="shared" si="18"/>
        <v>ENVI323</v>
      </c>
      <c r="M123" s="13" t="str">
        <f t="shared" si="19"/>
        <v>001</v>
      </c>
      <c r="N123" s="12" t="str">
        <f t="shared" si="16"/>
        <v>http://my.knu.ac.kr/stpo/stpo/cour/plans/viewPlanDetailEngNew.action?plans.searchOpenYrTrm='20211'&amp;plans.searchSubjCde='ENVI323'&amp;plans.searchSubClassCde='001'</v>
      </c>
    </row>
    <row r="124" spans="1:14" s="12" customFormat="1" ht="24" x14ac:dyDescent="0.3">
      <c r="A124" s="28" t="s">
        <v>306</v>
      </c>
      <c r="B124" s="22" t="str">
        <f t="shared" si="17"/>
        <v>ENVI324-001</v>
      </c>
      <c r="C124" s="23">
        <v>3</v>
      </c>
      <c r="D124" s="24" t="s">
        <v>485</v>
      </c>
      <c r="E124" s="24" t="s">
        <v>779</v>
      </c>
      <c r="F124" s="25" t="s">
        <v>605</v>
      </c>
      <c r="G124" s="25" t="s">
        <v>915</v>
      </c>
      <c r="H124" s="25" t="s">
        <v>18</v>
      </c>
      <c r="I124" s="25" t="s">
        <v>19</v>
      </c>
      <c r="J124" s="25" t="s">
        <v>658</v>
      </c>
      <c r="K124" s="26">
        <v>50</v>
      </c>
      <c r="L124" s="12" t="str">
        <f t="shared" si="18"/>
        <v>ENVI324</v>
      </c>
      <c r="M124" s="13" t="str">
        <f t="shared" si="19"/>
        <v>001</v>
      </c>
      <c r="N124" s="12" t="str">
        <f t="shared" si="16"/>
        <v>http://my.knu.ac.kr/stpo/stpo/cour/plans/viewPlanDetailEngNew.action?plans.searchOpenYrTrm='20211'&amp;plans.searchSubjCde='ENVI324'&amp;plans.searchSubClassCde='001'</v>
      </c>
    </row>
    <row r="125" spans="1:14" s="12" customFormat="1" ht="36" x14ac:dyDescent="0.3">
      <c r="A125" s="28" t="s">
        <v>307</v>
      </c>
      <c r="B125" s="22" t="str">
        <f t="shared" si="17"/>
        <v>ENVI773-001</v>
      </c>
      <c r="C125" s="23">
        <v>3</v>
      </c>
      <c r="D125" s="24" t="s">
        <v>486</v>
      </c>
      <c r="E125" s="24" t="s">
        <v>780</v>
      </c>
      <c r="F125" s="25" t="s">
        <v>581</v>
      </c>
      <c r="G125" s="25" t="s">
        <v>915</v>
      </c>
      <c r="H125" s="25" t="s">
        <v>661</v>
      </c>
      <c r="I125" s="25" t="s">
        <v>858</v>
      </c>
      <c r="J125" s="25" t="s">
        <v>658</v>
      </c>
      <c r="K125" s="26">
        <v>30</v>
      </c>
      <c r="L125" s="12" t="str">
        <f t="shared" si="18"/>
        <v>ENVI773</v>
      </c>
      <c r="M125" s="13" t="str">
        <f t="shared" si="19"/>
        <v>001</v>
      </c>
      <c r="N125" s="12" t="str">
        <f t="shared" si="16"/>
        <v>http://my.knu.ac.kr/stpo/stpo/cour/plans/viewPlanDetailEngNew.action?plans.searchOpenYrTrm='20211'&amp;plans.searchSubjCde='ENVI773'&amp;plans.searchSubClassCde='001'</v>
      </c>
    </row>
    <row r="126" spans="1:14" s="12" customFormat="1" ht="36" x14ac:dyDescent="0.3">
      <c r="A126" s="28" t="s">
        <v>308</v>
      </c>
      <c r="B126" s="22" t="str">
        <f t="shared" si="17"/>
        <v>ENVI785-001</v>
      </c>
      <c r="C126" s="23">
        <v>3</v>
      </c>
      <c r="D126" s="24" t="s">
        <v>487</v>
      </c>
      <c r="E126" s="24" t="s">
        <v>781</v>
      </c>
      <c r="F126" s="25" t="s">
        <v>580</v>
      </c>
      <c r="G126" s="25" t="s">
        <v>915</v>
      </c>
      <c r="H126" s="25" t="s">
        <v>661</v>
      </c>
      <c r="I126" s="25" t="s">
        <v>858</v>
      </c>
      <c r="J126" s="25" t="s">
        <v>658</v>
      </c>
      <c r="K126" s="26">
        <v>30</v>
      </c>
      <c r="L126" s="12" t="str">
        <f t="shared" si="18"/>
        <v>ENVI785</v>
      </c>
      <c r="M126" s="13" t="str">
        <f t="shared" si="19"/>
        <v>001</v>
      </c>
      <c r="N126" s="12" t="str">
        <f t="shared" si="16"/>
        <v>http://my.knu.ac.kr/stpo/stpo/cour/plans/viewPlanDetailEngNew.action?plans.searchOpenYrTrm='20211'&amp;plans.searchSubjCde='ENVI785'&amp;plans.searchSubClassCde='001'</v>
      </c>
    </row>
    <row r="127" spans="1:14" s="12" customFormat="1" ht="36" x14ac:dyDescent="0.3">
      <c r="A127" s="28" t="s">
        <v>309</v>
      </c>
      <c r="B127" s="22" t="str">
        <f t="shared" si="17"/>
        <v>FIER501-001</v>
      </c>
      <c r="C127" s="23">
        <v>3</v>
      </c>
      <c r="D127" s="24" t="s">
        <v>488</v>
      </c>
      <c r="E127" s="24" t="s">
        <v>782</v>
      </c>
      <c r="F127" s="25" t="s">
        <v>651</v>
      </c>
      <c r="G127" s="25" t="s">
        <v>874</v>
      </c>
      <c r="H127" s="25" t="s">
        <v>660</v>
      </c>
      <c r="I127" s="25" t="s">
        <v>865</v>
      </c>
      <c r="J127" s="25" t="s">
        <v>658</v>
      </c>
      <c r="K127" s="26">
        <v>20</v>
      </c>
      <c r="L127" s="12" t="str">
        <f t="shared" si="18"/>
        <v>FIER501</v>
      </c>
      <c r="M127" s="13" t="str">
        <f t="shared" si="19"/>
        <v>001</v>
      </c>
      <c r="N127" s="12" t="str">
        <f t="shared" si="16"/>
        <v>http://my.knu.ac.kr/stpo/stpo/cour/plans/viewPlanDetailEngNew.action?plans.searchOpenYrTrm='20211'&amp;plans.searchSubjCde='FIER501'&amp;plans.searchSubClassCde='001'</v>
      </c>
    </row>
    <row r="128" spans="1:14" s="12" customFormat="1" ht="36" x14ac:dyDescent="0.3">
      <c r="A128" s="28" t="s">
        <v>310</v>
      </c>
      <c r="B128" s="22" t="str">
        <f t="shared" si="17"/>
        <v>FOBI713-001</v>
      </c>
      <c r="C128" s="23">
        <v>3</v>
      </c>
      <c r="D128" s="24" t="s">
        <v>489</v>
      </c>
      <c r="E128" s="24" t="s">
        <v>783</v>
      </c>
      <c r="F128" s="25" t="s">
        <v>632</v>
      </c>
      <c r="G128" s="25" t="s">
        <v>888</v>
      </c>
      <c r="H128" s="25" t="s">
        <v>661</v>
      </c>
      <c r="I128" s="25" t="s">
        <v>866</v>
      </c>
      <c r="J128" s="25" t="s">
        <v>658</v>
      </c>
      <c r="K128" s="26">
        <v>30</v>
      </c>
      <c r="L128" s="12" t="str">
        <f t="shared" si="18"/>
        <v>FOBI713</v>
      </c>
      <c r="M128" s="13" t="str">
        <f t="shared" si="19"/>
        <v>001</v>
      </c>
      <c r="N128" s="12" t="str">
        <f t="shared" si="16"/>
        <v>http://my.knu.ac.kr/stpo/stpo/cour/plans/viewPlanDetailEngNew.action?plans.searchOpenYrTrm='20211'&amp;plans.searchSubjCde='FOBI713'&amp;plans.searchSubClassCde='001'</v>
      </c>
    </row>
    <row r="129" spans="1:14" s="12" customFormat="1" ht="36" x14ac:dyDescent="0.3">
      <c r="A129" s="28" t="s">
        <v>311</v>
      </c>
      <c r="B129" s="22" t="str">
        <f t="shared" si="17"/>
        <v>FOBI716-001</v>
      </c>
      <c r="C129" s="23">
        <v>3</v>
      </c>
      <c r="D129" s="24" t="s">
        <v>490</v>
      </c>
      <c r="E129" s="24" t="s">
        <v>784</v>
      </c>
      <c r="F129" s="25" t="s">
        <v>628</v>
      </c>
      <c r="G129" s="25" t="s">
        <v>888</v>
      </c>
      <c r="H129" s="25" t="s">
        <v>661</v>
      </c>
      <c r="I129" s="25" t="s">
        <v>866</v>
      </c>
      <c r="J129" s="25" t="s">
        <v>658</v>
      </c>
      <c r="K129" s="26">
        <v>30</v>
      </c>
      <c r="L129" s="12" t="str">
        <f t="shared" si="18"/>
        <v>FOBI716</v>
      </c>
      <c r="M129" s="13" t="str">
        <f t="shared" si="19"/>
        <v>001</v>
      </c>
      <c r="N129" s="12" t="str">
        <f t="shared" si="16"/>
        <v>http://my.knu.ac.kr/stpo/stpo/cour/plans/viewPlanDetailEngNew.action?plans.searchOpenYrTrm='20211'&amp;plans.searchSubjCde='FOBI716'&amp;plans.searchSubClassCde='001'</v>
      </c>
    </row>
    <row r="130" spans="1:14" s="12" customFormat="1" ht="36" x14ac:dyDescent="0.3">
      <c r="A130" s="28" t="s">
        <v>312</v>
      </c>
      <c r="B130" s="22" t="str">
        <f t="shared" si="17"/>
        <v>FOBI732-001</v>
      </c>
      <c r="C130" s="23">
        <v>3</v>
      </c>
      <c r="D130" s="24" t="s">
        <v>491</v>
      </c>
      <c r="E130" s="24" t="s">
        <v>785</v>
      </c>
      <c r="F130" s="25" t="s">
        <v>629</v>
      </c>
      <c r="G130" s="25" t="s">
        <v>888</v>
      </c>
      <c r="H130" s="25" t="s">
        <v>661</v>
      </c>
      <c r="I130" s="25" t="s">
        <v>866</v>
      </c>
      <c r="J130" s="25" t="s">
        <v>658</v>
      </c>
      <c r="K130" s="26">
        <v>30</v>
      </c>
      <c r="L130" s="12" t="str">
        <f t="shared" si="18"/>
        <v>FOBI732</v>
      </c>
      <c r="M130" s="13" t="str">
        <f t="shared" si="19"/>
        <v>001</v>
      </c>
      <c r="N130" s="12" t="str">
        <f t="shared" si="16"/>
        <v>http://my.knu.ac.kr/stpo/stpo/cour/plans/viewPlanDetailEngNew.action?plans.searchOpenYrTrm='20211'&amp;plans.searchSubjCde='FOBI732'&amp;plans.searchSubClassCde='001'</v>
      </c>
    </row>
    <row r="131" spans="1:14" s="12" customFormat="1" ht="36" x14ac:dyDescent="0.3">
      <c r="A131" s="28" t="s">
        <v>313</v>
      </c>
      <c r="B131" s="22" t="str">
        <f t="shared" si="17"/>
        <v>FOBI736-001</v>
      </c>
      <c r="C131" s="23">
        <v>3</v>
      </c>
      <c r="D131" s="24" t="s">
        <v>492</v>
      </c>
      <c r="E131" s="24" t="s">
        <v>786</v>
      </c>
      <c r="F131" s="25" t="s">
        <v>642</v>
      </c>
      <c r="G131" s="25" t="s">
        <v>888</v>
      </c>
      <c r="H131" s="25" t="s">
        <v>661</v>
      </c>
      <c r="I131" s="25" t="s">
        <v>866</v>
      </c>
      <c r="J131" s="25" t="s">
        <v>658</v>
      </c>
      <c r="K131" s="26">
        <v>30</v>
      </c>
      <c r="L131" s="12" t="str">
        <f t="shared" si="18"/>
        <v>FOBI736</v>
      </c>
      <c r="M131" s="13" t="str">
        <f t="shared" si="19"/>
        <v>001</v>
      </c>
      <c r="N131" s="12" t="str">
        <f t="shared" si="16"/>
        <v>http://my.knu.ac.kr/stpo/stpo/cour/plans/viewPlanDetailEngNew.action?plans.searchOpenYrTrm='20211'&amp;plans.searchSubjCde='FOBI736'&amp;plans.searchSubClassCde='001'</v>
      </c>
    </row>
    <row r="132" spans="1:14" s="12" customFormat="1" ht="24" x14ac:dyDescent="0.3">
      <c r="A132" s="28" t="s">
        <v>314</v>
      </c>
      <c r="B132" s="22" t="str">
        <f t="shared" si="17"/>
        <v>FOOD323-002</v>
      </c>
      <c r="C132" s="23">
        <v>3</v>
      </c>
      <c r="D132" s="24" t="s">
        <v>493</v>
      </c>
      <c r="E132" s="24" t="s">
        <v>787</v>
      </c>
      <c r="F132" s="25" t="s">
        <v>595</v>
      </c>
      <c r="G132" s="25" t="s">
        <v>891</v>
      </c>
      <c r="H132" s="25" t="s">
        <v>660</v>
      </c>
      <c r="I132" s="25" t="s">
        <v>866</v>
      </c>
      <c r="J132" s="25" t="s">
        <v>658</v>
      </c>
      <c r="K132" s="26">
        <v>40</v>
      </c>
      <c r="L132" s="12" t="str">
        <f t="shared" si="18"/>
        <v>FOOD323</v>
      </c>
      <c r="M132" s="13" t="str">
        <f t="shared" si="19"/>
        <v>002</v>
      </c>
      <c r="N132" s="12" t="str">
        <f t="shared" si="16"/>
        <v>http://my.knu.ac.kr/stpo/stpo/cour/plans/viewPlanDetailEngNew.action?plans.searchOpenYrTrm='20211'&amp;plans.searchSubjCde='FOOD323'&amp;plans.searchSubClassCde='002'</v>
      </c>
    </row>
    <row r="133" spans="1:14" s="12" customFormat="1" ht="36" x14ac:dyDescent="0.3">
      <c r="A133" s="28" t="s">
        <v>315</v>
      </c>
      <c r="B133" s="22" t="str">
        <f t="shared" si="17"/>
        <v>FOOD728-001</v>
      </c>
      <c r="C133" s="23">
        <v>3</v>
      </c>
      <c r="D133" s="24" t="s">
        <v>494</v>
      </c>
      <c r="E133" s="24" t="s">
        <v>788</v>
      </c>
      <c r="F133" s="25" t="s">
        <v>652</v>
      </c>
      <c r="G133" s="25" t="s">
        <v>890</v>
      </c>
      <c r="H133" s="25" t="s">
        <v>661</v>
      </c>
      <c r="I133" s="25" t="s">
        <v>866</v>
      </c>
      <c r="J133" s="25" t="s">
        <v>658</v>
      </c>
      <c r="K133" s="26">
        <v>45</v>
      </c>
      <c r="L133" s="12" t="str">
        <f t="shared" si="18"/>
        <v>FOOD728</v>
      </c>
      <c r="M133" s="13" t="str">
        <f t="shared" si="19"/>
        <v>001</v>
      </c>
      <c r="N133" s="12" t="str">
        <f t="shared" si="16"/>
        <v>http://my.knu.ac.kr/stpo/stpo/cour/plans/viewPlanDetailEngNew.action?plans.searchOpenYrTrm='20211'&amp;plans.searchSubjCde='FOOD728'&amp;plans.searchSubClassCde='001'</v>
      </c>
    </row>
    <row r="134" spans="1:14" s="12" customFormat="1" ht="36" x14ac:dyDescent="0.3">
      <c r="A134" s="28" t="s">
        <v>316</v>
      </c>
      <c r="B134" s="22" t="str">
        <f t="shared" si="17"/>
        <v>FOOD733-001</v>
      </c>
      <c r="C134" s="23">
        <v>3</v>
      </c>
      <c r="D134" s="24" t="s">
        <v>495</v>
      </c>
      <c r="E134" s="24" t="s">
        <v>789</v>
      </c>
      <c r="F134" s="25" t="s">
        <v>578</v>
      </c>
      <c r="G134" s="25" t="s">
        <v>885</v>
      </c>
      <c r="H134" s="25" t="s">
        <v>661</v>
      </c>
      <c r="I134" s="25" t="s">
        <v>867</v>
      </c>
      <c r="J134" s="25" t="s">
        <v>658</v>
      </c>
      <c r="K134" s="26">
        <v>20</v>
      </c>
      <c r="L134" s="12" t="str">
        <f t="shared" si="18"/>
        <v>FOOD733</v>
      </c>
      <c r="M134" s="13" t="str">
        <f t="shared" si="19"/>
        <v>001</v>
      </c>
      <c r="N134" s="12" t="str">
        <f t="shared" si="16"/>
        <v>http://my.knu.ac.kr/stpo/stpo/cour/plans/viewPlanDetailEngNew.action?plans.searchOpenYrTrm='20211'&amp;plans.searchSubjCde='FOOD733'&amp;plans.searchSubClassCde='001'</v>
      </c>
    </row>
    <row r="135" spans="1:14" s="12" customFormat="1" ht="36" x14ac:dyDescent="0.3">
      <c r="A135" s="28" t="s">
        <v>317</v>
      </c>
      <c r="B135" s="22" t="str">
        <f t="shared" si="17"/>
        <v>FOOD770-001</v>
      </c>
      <c r="C135" s="23">
        <v>3</v>
      </c>
      <c r="D135" s="24" t="s">
        <v>496</v>
      </c>
      <c r="E135" s="24" t="s">
        <v>790</v>
      </c>
      <c r="F135" s="25" t="s">
        <v>653</v>
      </c>
      <c r="G135" s="25" t="s">
        <v>890</v>
      </c>
      <c r="H135" s="25" t="s">
        <v>661</v>
      </c>
      <c r="I135" s="25" t="s">
        <v>866</v>
      </c>
      <c r="J135" s="25" t="s">
        <v>658</v>
      </c>
      <c r="K135" s="26">
        <v>45</v>
      </c>
      <c r="L135" s="12" t="str">
        <f t="shared" si="18"/>
        <v>FOOD770</v>
      </c>
      <c r="M135" s="13" t="str">
        <f t="shared" si="19"/>
        <v>001</v>
      </c>
      <c r="N135" s="12" t="str">
        <f t="shared" si="16"/>
        <v>http://my.knu.ac.kr/stpo/stpo/cour/plans/viewPlanDetailEngNew.action?plans.searchOpenYrTrm='20211'&amp;plans.searchSubjCde='FOOD770'&amp;plans.searchSubClassCde='001'</v>
      </c>
    </row>
    <row r="136" spans="1:14" s="12" customFormat="1" ht="36" x14ac:dyDescent="0.3">
      <c r="A136" s="28" t="s">
        <v>318</v>
      </c>
      <c r="B136" s="22" t="str">
        <f t="shared" si="17"/>
        <v>FOOD797-001</v>
      </c>
      <c r="C136" s="23">
        <v>3</v>
      </c>
      <c r="D136" s="24" t="s">
        <v>497</v>
      </c>
      <c r="E136" s="24" t="s">
        <v>791</v>
      </c>
      <c r="F136" s="25" t="s">
        <v>654</v>
      </c>
      <c r="G136" s="25" t="s">
        <v>890</v>
      </c>
      <c r="H136" s="25" t="s">
        <v>661</v>
      </c>
      <c r="I136" s="25" t="s">
        <v>866</v>
      </c>
      <c r="J136" s="25" t="s">
        <v>658</v>
      </c>
      <c r="K136" s="26">
        <v>45</v>
      </c>
      <c r="L136" s="12" t="str">
        <f t="shared" si="18"/>
        <v>FOOD797</v>
      </c>
      <c r="M136" s="13" t="str">
        <f t="shared" si="19"/>
        <v>001</v>
      </c>
      <c r="N136" s="12" t="str">
        <f t="shared" si="16"/>
        <v>http://my.knu.ac.kr/stpo/stpo/cour/plans/viewPlanDetailEngNew.action?plans.searchOpenYrTrm='20211'&amp;plans.searchSubjCde='FOOD797'&amp;plans.searchSubClassCde='001'</v>
      </c>
    </row>
    <row r="137" spans="1:14" s="12" customFormat="1" ht="36" x14ac:dyDescent="0.3">
      <c r="A137" s="28" t="s">
        <v>319</v>
      </c>
      <c r="B137" s="22" t="str">
        <f t="shared" si="17"/>
        <v>FOOD937-001</v>
      </c>
      <c r="C137" s="23">
        <v>3</v>
      </c>
      <c r="D137" s="24" t="s">
        <v>498</v>
      </c>
      <c r="E137" s="24" t="s">
        <v>792</v>
      </c>
      <c r="F137" s="25" t="s">
        <v>654</v>
      </c>
      <c r="G137" s="25" t="s">
        <v>892</v>
      </c>
      <c r="H137" s="25" t="s">
        <v>661</v>
      </c>
      <c r="I137" s="25" t="s">
        <v>866</v>
      </c>
      <c r="J137" s="25" t="s">
        <v>658</v>
      </c>
      <c r="K137" s="26">
        <v>10</v>
      </c>
      <c r="L137" s="12" t="str">
        <f t="shared" si="18"/>
        <v>FOOD937</v>
      </c>
      <c r="M137" s="13" t="str">
        <f t="shared" si="19"/>
        <v>001</v>
      </c>
      <c r="N137" s="12" t="str">
        <f t="shared" si="16"/>
        <v>http://my.knu.ac.kr/stpo/stpo/cour/plans/viewPlanDetailEngNew.action?plans.searchOpenYrTrm='20211'&amp;plans.searchSubjCde='FOOD937'&amp;plans.searchSubClassCde='001'</v>
      </c>
    </row>
    <row r="138" spans="1:14" s="12" customFormat="1" ht="36" x14ac:dyDescent="0.3">
      <c r="A138" s="28" t="s">
        <v>320</v>
      </c>
      <c r="B138" s="22" t="str">
        <f t="shared" si="17"/>
        <v>FOOD972-001</v>
      </c>
      <c r="C138" s="23">
        <v>3</v>
      </c>
      <c r="D138" s="24" t="s">
        <v>499</v>
      </c>
      <c r="E138" s="24" t="s">
        <v>793</v>
      </c>
      <c r="F138" s="25" t="s">
        <v>652</v>
      </c>
      <c r="G138" s="25" t="s">
        <v>892</v>
      </c>
      <c r="H138" s="25" t="s">
        <v>661</v>
      </c>
      <c r="I138" s="25" t="s">
        <v>866</v>
      </c>
      <c r="J138" s="25" t="s">
        <v>658</v>
      </c>
      <c r="K138" s="26">
        <v>10</v>
      </c>
      <c r="L138" s="12" t="str">
        <f t="shared" si="18"/>
        <v>FOOD972</v>
      </c>
      <c r="M138" s="13" t="str">
        <f t="shared" si="19"/>
        <v>001</v>
      </c>
      <c r="N138" s="12" t="str">
        <f t="shared" si="16"/>
        <v>http://my.knu.ac.kr/stpo/stpo/cour/plans/viewPlanDetailEngNew.action?plans.searchOpenYrTrm='20211'&amp;plans.searchSubjCde='FOOD972'&amp;plans.searchSubClassCde='001'</v>
      </c>
    </row>
    <row r="139" spans="1:14" s="12" customFormat="1" ht="36" x14ac:dyDescent="0.3">
      <c r="A139" s="28" t="s">
        <v>321</v>
      </c>
      <c r="B139" s="22" t="str">
        <f t="shared" si="17"/>
        <v>FOOD973-001</v>
      </c>
      <c r="C139" s="23">
        <v>3</v>
      </c>
      <c r="D139" s="24" t="s">
        <v>500</v>
      </c>
      <c r="E139" s="24" t="s">
        <v>794</v>
      </c>
      <c r="F139" s="25" t="s">
        <v>653</v>
      </c>
      <c r="G139" s="25" t="s">
        <v>892</v>
      </c>
      <c r="H139" s="25" t="s">
        <v>661</v>
      </c>
      <c r="I139" s="25" t="s">
        <v>866</v>
      </c>
      <c r="J139" s="25" t="s">
        <v>658</v>
      </c>
      <c r="K139" s="26">
        <v>10</v>
      </c>
      <c r="L139" s="12" t="str">
        <f t="shared" si="18"/>
        <v>FOOD973</v>
      </c>
      <c r="M139" s="13" t="str">
        <f t="shared" si="19"/>
        <v>001</v>
      </c>
      <c r="N139" s="12" t="str">
        <f t="shared" si="16"/>
        <v>http://my.knu.ac.kr/stpo/stpo/cour/plans/viewPlanDetailEngNew.action?plans.searchOpenYrTrm='20211'&amp;plans.searchSubjCde='FOOD973'&amp;plans.searchSubClassCde='001'</v>
      </c>
    </row>
    <row r="140" spans="1:14" s="12" customFormat="1" ht="24" x14ac:dyDescent="0.3">
      <c r="A140" s="28" t="s">
        <v>322</v>
      </c>
      <c r="B140" s="22" t="str">
        <f t="shared" si="17"/>
        <v>FSAD716-001</v>
      </c>
      <c r="C140" s="23">
        <v>3</v>
      </c>
      <c r="D140" s="24" t="s">
        <v>501</v>
      </c>
      <c r="E140" s="24" t="s">
        <v>795</v>
      </c>
      <c r="F140" s="25" t="s">
        <v>598</v>
      </c>
      <c r="G140" s="25" t="s">
        <v>884</v>
      </c>
      <c r="H140" s="25" t="s">
        <v>661</v>
      </c>
      <c r="I140" s="25" t="s">
        <v>867</v>
      </c>
      <c r="J140" s="25" t="s">
        <v>658</v>
      </c>
      <c r="K140" s="26">
        <v>20</v>
      </c>
      <c r="L140" s="12" t="str">
        <f t="shared" si="18"/>
        <v>FSAD716</v>
      </c>
      <c r="M140" s="13" t="str">
        <f t="shared" si="19"/>
        <v>001</v>
      </c>
      <c r="N140" s="12" t="str">
        <f t="shared" si="16"/>
        <v>http://my.knu.ac.kr/stpo/stpo/cour/plans/viewPlanDetailEngNew.action?plans.searchOpenYrTrm='20211'&amp;plans.searchSubjCde='FSAD716'&amp;plans.searchSubClassCde='001'</v>
      </c>
    </row>
    <row r="141" spans="1:14" s="12" customFormat="1" ht="24" x14ac:dyDescent="0.3">
      <c r="A141" s="28" t="s">
        <v>323</v>
      </c>
      <c r="B141" s="22" t="str">
        <f t="shared" si="17"/>
        <v>FSAD724-001</v>
      </c>
      <c r="C141" s="23">
        <v>3</v>
      </c>
      <c r="D141" s="24" t="s">
        <v>502</v>
      </c>
      <c r="E141" s="24" t="s">
        <v>796</v>
      </c>
      <c r="F141" s="25" t="s">
        <v>633</v>
      </c>
      <c r="G141" s="25" t="s">
        <v>884</v>
      </c>
      <c r="H141" s="25" t="s">
        <v>661</v>
      </c>
      <c r="I141" s="25" t="s">
        <v>867</v>
      </c>
      <c r="J141" s="25" t="s">
        <v>658</v>
      </c>
      <c r="K141" s="26">
        <v>20</v>
      </c>
      <c r="L141" s="12" t="str">
        <f t="shared" si="18"/>
        <v>FSAD724</v>
      </c>
      <c r="M141" s="13" t="str">
        <f t="shared" si="19"/>
        <v>001</v>
      </c>
      <c r="N141" s="12" t="str">
        <f t="shared" si="16"/>
        <v>http://my.knu.ac.kr/stpo/stpo/cour/plans/viewPlanDetailEngNew.action?plans.searchOpenYrTrm='20211'&amp;plans.searchSubjCde='FSAD724'&amp;plans.searchSubClassCde='001'</v>
      </c>
    </row>
    <row r="142" spans="1:14" s="12" customFormat="1" ht="24" x14ac:dyDescent="0.3">
      <c r="A142" s="28" t="s">
        <v>324</v>
      </c>
      <c r="B142" s="22" t="str">
        <f t="shared" si="17"/>
        <v>FSAD724-002</v>
      </c>
      <c r="C142" s="23">
        <v>3</v>
      </c>
      <c r="D142" s="24" t="s">
        <v>502</v>
      </c>
      <c r="E142" s="24" t="s">
        <v>796</v>
      </c>
      <c r="F142" s="25" t="s">
        <v>627</v>
      </c>
      <c r="G142" s="25" t="s">
        <v>884</v>
      </c>
      <c r="H142" s="25" t="s">
        <v>661</v>
      </c>
      <c r="I142" s="25" t="s">
        <v>867</v>
      </c>
      <c r="J142" s="25" t="s">
        <v>658</v>
      </c>
      <c r="K142" s="26">
        <v>20</v>
      </c>
      <c r="L142" s="12" t="str">
        <f t="shared" si="18"/>
        <v>FSAD724</v>
      </c>
      <c r="M142" s="13" t="str">
        <f t="shared" si="19"/>
        <v>002</v>
      </c>
      <c r="N142" s="12" t="str">
        <f t="shared" si="16"/>
        <v>http://my.knu.ac.kr/stpo/stpo/cour/plans/viewPlanDetailEngNew.action?plans.searchOpenYrTrm='20211'&amp;plans.searchSubjCde='FSAD724'&amp;plans.searchSubClassCde='002'</v>
      </c>
    </row>
    <row r="143" spans="1:14" s="12" customFormat="1" ht="24" x14ac:dyDescent="0.3">
      <c r="A143" s="28" t="s">
        <v>325</v>
      </c>
      <c r="B143" s="22" t="str">
        <f t="shared" si="17"/>
        <v>FSAD736-001</v>
      </c>
      <c r="C143" s="23">
        <v>3</v>
      </c>
      <c r="D143" s="24" t="s">
        <v>503</v>
      </c>
      <c r="E143" s="24" t="s">
        <v>797</v>
      </c>
      <c r="F143" s="25" t="s">
        <v>568</v>
      </c>
      <c r="G143" s="25" t="s">
        <v>884</v>
      </c>
      <c r="H143" s="25" t="s">
        <v>661</v>
      </c>
      <c r="I143" s="25" t="s">
        <v>867</v>
      </c>
      <c r="J143" s="25" t="s">
        <v>658</v>
      </c>
      <c r="K143" s="26">
        <v>20</v>
      </c>
      <c r="L143" s="12" t="str">
        <f t="shared" si="18"/>
        <v>FSAD736</v>
      </c>
      <c r="M143" s="13" t="str">
        <f t="shared" si="19"/>
        <v>001</v>
      </c>
      <c r="N143" s="12" t="str">
        <f t="shared" si="16"/>
        <v>http://my.knu.ac.kr/stpo/stpo/cour/plans/viewPlanDetailEngNew.action?plans.searchOpenYrTrm='20211'&amp;plans.searchSubjCde='FSAD736'&amp;plans.searchSubClassCde='001'</v>
      </c>
    </row>
    <row r="144" spans="1:14" s="12" customFormat="1" ht="36" x14ac:dyDescent="0.3">
      <c r="A144" s="28" t="s">
        <v>326</v>
      </c>
      <c r="B144" s="22" t="str">
        <f t="shared" si="17"/>
        <v>GENE727-001</v>
      </c>
      <c r="C144" s="23">
        <v>3</v>
      </c>
      <c r="D144" s="24" t="s">
        <v>504</v>
      </c>
      <c r="E144" s="24" t="s">
        <v>798</v>
      </c>
      <c r="F144" s="25" t="s">
        <v>612</v>
      </c>
      <c r="G144" s="25" t="s">
        <v>909</v>
      </c>
      <c r="H144" s="25" t="s">
        <v>661</v>
      </c>
      <c r="I144" s="25" t="s">
        <v>672</v>
      </c>
      <c r="J144" s="25" t="s">
        <v>658</v>
      </c>
      <c r="K144" s="26">
        <v>20</v>
      </c>
      <c r="L144" s="12" t="str">
        <f t="shared" si="18"/>
        <v>GENE727</v>
      </c>
      <c r="M144" s="13" t="str">
        <f t="shared" si="19"/>
        <v>001</v>
      </c>
      <c r="N144" s="12" t="str">
        <f t="shared" ref="N144:N165" si="20">CONCATENATE("http://my.knu.ac.kr/stpo/stpo/cour/plans/viewPlanDetailEngNew.action?plans.searchOpenYrTrm='20211'&amp;plans.searchSubjCde='",$L144,"'&amp;plans.searchSubClassCde='",$M144,"'")</f>
        <v>http://my.knu.ac.kr/stpo/stpo/cour/plans/viewPlanDetailEngNew.action?plans.searchOpenYrTrm='20211'&amp;plans.searchSubjCde='GENE727'&amp;plans.searchSubClassCde='001'</v>
      </c>
    </row>
    <row r="145" spans="1:14" s="12" customFormat="1" ht="36" x14ac:dyDescent="0.3">
      <c r="A145" s="28" t="s">
        <v>327</v>
      </c>
      <c r="B145" s="22" t="str">
        <f t="shared" ref="B145:B165" si="21">HYPERLINK(N145,A145)</f>
        <v>GENE944-001</v>
      </c>
      <c r="C145" s="23">
        <v>3</v>
      </c>
      <c r="D145" s="24" t="s">
        <v>505</v>
      </c>
      <c r="E145" s="24" t="s">
        <v>799</v>
      </c>
      <c r="F145" s="25" t="s">
        <v>601</v>
      </c>
      <c r="G145" s="25" t="s">
        <v>918</v>
      </c>
      <c r="H145" s="25" t="s">
        <v>661</v>
      </c>
      <c r="I145" s="25" t="s">
        <v>672</v>
      </c>
      <c r="J145" s="25" t="s">
        <v>658</v>
      </c>
      <c r="K145" s="26">
        <v>20</v>
      </c>
      <c r="L145" s="12" t="str">
        <f t="shared" ref="L145:L165" si="22">REPLACE(A145,8,8,$L$3)</f>
        <v>GENE944</v>
      </c>
      <c r="M145" s="13" t="str">
        <f t="shared" ref="M145:M165" si="23">REPLACE(A145,1,8,$M$3)</f>
        <v>001</v>
      </c>
      <c r="N145" s="12" t="str">
        <f t="shared" si="20"/>
        <v>http://my.knu.ac.kr/stpo/stpo/cour/plans/viewPlanDetailEngNew.action?plans.searchOpenYrTrm='20211'&amp;plans.searchSubjCde='GENE944'&amp;plans.searchSubClassCde='001'</v>
      </c>
    </row>
    <row r="146" spans="1:14" s="12" customFormat="1" ht="24" x14ac:dyDescent="0.3">
      <c r="A146" s="28" t="s">
        <v>328</v>
      </c>
      <c r="B146" s="22" t="str">
        <f t="shared" si="21"/>
        <v>GLSO211-001</v>
      </c>
      <c r="C146" s="23">
        <v>3</v>
      </c>
      <c r="D146" s="24" t="s">
        <v>506</v>
      </c>
      <c r="E146" s="24" t="s">
        <v>800</v>
      </c>
      <c r="F146" s="25" t="s">
        <v>626</v>
      </c>
      <c r="G146" s="25" t="s">
        <v>953</v>
      </c>
      <c r="H146" s="25" t="s">
        <v>22</v>
      </c>
      <c r="I146" s="25" t="s">
        <v>23</v>
      </c>
      <c r="J146" s="25" t="s">
        <v>658</v>
      </c>
      <c r="K146" s="26">
        <v>60</v>
      </c>
      <c r="L146" s="12" t="str">
        <f t="shared" si="22"/>
        <v>GLSO211</v>
      </c>
      <c r="M146" s="13" t="str">
        <f t="shared" si="23"/>
        <v>001</v>
      </c>
      <c r="N146" s="12" t="str">
        <f t="shared" si="20"/>
        <v>http://my.knu.ac.kr/stpo/stpo/cour/plans/viewPlanDetailEngNew.action?plans.searchOpenYrTrm='20211'&amp;plans.searchSubjCde='GLSO211'&amp;plans.searchSubClassCde='001'</v>
      </c>
    </row>
    <row r="147" spans="1:14" s="12" customFormat="1" ht="24" x14ac:dyDescent="0.3">
      <c r="A147" s="28" t="s">
        <v>329</v>
      </c>
      <c r="B147" s="22" t="str">
        <f t="shared" si="21"/>
        <v>GLSO211-002</v>
      </c>
      <c r="C147" s="23">
        <v>3</v>
      </c>
      <c r="D147" s="24" t="s">
        <v>506</v>
      </c>
      <c r="E147" s="24" t="s">
        <v>800</v>
      </c>
      <c r="F147" s="25" t="s">
        <v>625</v>
      </c>
      <c r="G147" s="25" t="s">
        <v>953</v>
      </c>
      <c r="H147" s="25" t="s">
        <v>22</v>
      </c>
      <c r="I147" s="25" t="s">
        <v>23</v>
      </c>
      <c r="J147" s="25" t="s">
        <v>658</v>
      </c>
      <c r="K147" s="26">
        <v>60</v>
      </c>
      <c r="L147" s="12" t="str">
        <f t="shared" si="22"/>
        <v>GLSO211</v>
      </c>
      <c r="M147" s="13" t="str">
        <f t="shared" si="23"/>
        <v>002</v>
      </c>
      <c r="N147" s="12" t="str">
        <f t="shared" si="20"/>
        <v>http://my.knu.ac.kr/stpo/stpo/cour/plans/viewPlanDetailEngNew.action?plans.searchOpenYrTrm='20211'&amp;plans.searchSubjCde='GLSO211'&amp;plans.searchSubClassCde='002'</v>
      </c>
    </row>
    <row r="148" spans="1:14" s="12" customFormat="1" ht="24" x14ac:dyDescent="0.3">
      <c r="A148" s="28" t="s">
        <v>330</v>
      </c>
      <c r="B148" s="22" t="str">
        <f t="shared" si="21"/>
        <v>GLSO224-001</v>
      </c>
      <c r="C148" s="23">
        <v>3</v>
      </c>
      <c r="D148" s="24" t="s">
        <v>507</v>
      </c>
      <c r="E148" s="24" t="s">
        <v>801</v>
      </c>
      <c r="F148" s="25" t="s">
        <v>584</v>
      </c>
      <c r="G148" s="25" t="s">
        <v>948</v>
      </c>
      <c r="H148" s="25" t="s">
        <v>22</v>
      </c>
      <c r="I148" s="25" t="s">
        <v>23</v>
      </c>
      <c r="J148" s="25" t="s">
        <v>658</v>
      </c>
      <c r="K148" s="26">
        <v>40</v>
      </c>
      <c r="L148" s="12" t="str">
        <f t="shared" si="22"/>
        <v>GLSO224</v>
      </c>
      <c r="M148" s="13" t="str">
        <f t="shared" si="23"/>
        <v>001</v>
      </c>
      <c r="N148" s="12" t="str">
        <f t="shared" si="20"/>
        <v>http://my.knu.ac.kr/stpo/stpo/cour/plans/viewPlanDetailEngNew.action?plans.searchOpenYrTrm='20211'&amp;plans.searchSubjCde='GLSO224'&amp;plans.searchSubClassCde='001'</v>
      </c>
    </row>
    <row r="149" spans="1:14" s="12" customFormat="1" ht="48" x14ac:dyDescent="0.3">
      <c r="A149" s="28" t="s">
        <v>331</v>
      </c>
      <c r="B149" s="22" t="str">
        <f t="shared" si="21"/>
        <v>HORT430-001</v>
      </c>
      <c r="C149" s="23">
        <v>3</v>
      </c>
      <c r="D149" s="24" t="s">
        <v>508</v>
      </c>
      <c r="E149" s="24" t="s">
        <v>802</v>
      </c>
      <c r="F149" s="25" t="s">
        <v>613</v>
      </c>
      <c r="G149" s="25" t="s">
        <v>879</v>
      </c>
      <c r="H149" s="25" t="s">
        <v>660</v>
      </c>
      <c r="I149" s="25" t="s">
        <v>6</v>
      </c>
      <c r="J149" s="25" t="s">
        <v>658</v>
      </c>
      <c r="K149" s="26">
        <v>20</v>
      </c>
      <c r="L149" s="12" t="str">
        <f t="shared" si="22"/>
        <v>HORT430</v>
      </c>
      <c r="M149" s="13" t="str">
        <f t="shared" si="23"/>
        <v>001</v>
      </c>
      <c r="N149" s="12" t="str">
        <f t="shared" si="20"/>
        <v>http://my.knu.ac.kr/stpo/stpo/cour/plans/viewPlanDetailEngNew.action?plans.searchOpenYrTrm='20211'&amp;plans.searchSubjCde='HORT430'&amp;plans.searchSubClassCde='001'</v>
      </c>
    </row>
    <row r="150" spans="1:14" s="12" customFormat="1" ht="48" x14ac:dyDescent="0.3">
      <c r="A150" s="28" t="s">
        <v>332</v>
      </c>
      <c r="B150" s="22" t="str">
        <f t="shared" si="21"/>
        <v>HORT431-001</v>
      </c>
      <c r="C150" s="23">
        <v>3</v>
      </c>
      <c r="D150" s="24" t="s">
        <v>509</v>
      </c>
      <c r="E150" s="24" t="s">
        <v>803</v>
      </c>
      <c r="F150" s="25" t="s">
        <v>614</v>
      </c>
      <c r="G150" s="25" t="s">
        <v>957</v>
      </c>
      <c r="H150" s="25" t="s">
        <v>660</v>
      </c>
      <c r="I150" s="25" t="s">
        <v>6</v>
      </c>
      <c r="J150" s="25" t="s">
        <v>658</v>
      </c>
      <c r="K150" s="26">
        <v>40</v>
      </c>
      <c r="L150" s="12" t="str">
        <f t="shared" si="22"/>
        <v>HORT431</v>
      </c>
      <c r="M150" s="13" t="str">
        <f t="shared" si="23"/>
        <v>001</v>
      </c>
      <c r="N150" s="12" t="str">
        <f t="shared" si="20"/>
        <v>http://my.knu.ac.kr/stpo/stpo/cour/plans/viewPlanDetailEngNew.action?plans.searchOpenYrTrm='20211'&amp;plans.searchSubjCde='HORT431'&amp;plans.searchSubClassCde='001'</v>
      </c>
    </row>
    <row r="151" spans="1:14" s="12" customFormat="1" ht="36" x14ac:dyDescent="0.3">
      <c r="A151" s="28" t="s">
        <v>333</v>
      </c>
      <c r="B151" s="22" t="str">
        <f t="shared" si="21"/>
        <v>HORT711-001</v>
      </c>
      <c r="C151" s="23">
        <v>3</v>
      </c>
      <c r="D151" s="24" t="s">
        <v>510</v>
      </c>
      <c r="E151" s="24" t="s">
        <v>804</v>
      </c>
      <c r="F151" s="25" t="s">
        <v>566</v>
      </c>
      <c r="G151" s="25" t="s">
        <v>887</v>
      </c>
      <c r="H151" s="25" t="s">
        <v>661</v>
      </c>
      <c r="I151" s="25" t="s">
        <v>868</v>
      </c>
      <c r="J151" s="25" t="s">
        <v>658</v>
      </c>
      <c r="K151" s="26">
        <v>15</v>
      </c>
      <c r="L151" s="12" t="str">
        <f t="shared" si="22"/>
        <v>HORT711</v>
      </c>
      <c r="M151" s="13" t="str">
        <f t="shared" si="23"/>
        <v>001</v>
      </c>
      <c r="N151" s="12" t="str">
        <f t="shared" si="20"/>
        <v>http://my.knu.ac.kr/stpo/stpo/cour/plans/viewPlanDetailEngNew.action?plans.searchOpenYrTrm='20211'&amp;plans.searchSubjCde='HORT711'&amp;plans.searchSubClassCde='001'</v>
      </c>
    </row>
    <row r="152" spans="1:14" s="12" customFormat="1" ht="36" x14ac:dyDescent="0.3">
      <c r="A152" s="28" t="s">
        <v>334</v>
      </c>
      <c r="B152" s="22" t="str">
        <f t="shared" si="21"/>
        <v>HORT731-001</v>
      </c>
      <c r="C152" s="23">
        <v>3</v>
      </c>
      <c r="D152" s="24" t="s">
        <v>511</v>
      </c>
      <c r="E152" s="24" t="s">
        <v>805</v>
      </c>
      <c r="F152" s="25" t="s">
        <v>579</v>
      </c>
      <c r="G152" s="25" t="s">
        <v>887</v>
      </c>
      <c r="H152" s="25" t="s">
        <v>661</v>
      </c>
      <c r="I152" s="25" t="s">
        <v>868</v>
      </c>
      <c r="J152" s="25" t="s">
        <v>658</v>
      </c>
      <c r="K152" s="26">
        <v>10</v>
      </c>
      <c r="L152" s="12" t="str">
        <f t="shared" si="22"/>
        <v>HORT731</v>
      </c>
      <c r="M152" s="13" t="str">
        <f t="shared" si="23"/>
        <v>001</v>
      </c>
      <c r="N152" s="12" t="str">
        <f t="shared" si="20"/>
        <v>http://my.knu.ac.kr/stpo/stpo/cour/plans/viewPlanDetailEngNew.action?plans.searchOpenYrTrm='20211'&amp;plans.searchSubjCde='HORT731'&amp;plans.searchSubClassCde='001'</v>
      </c>
    </row>
    <row r="153" spans="1:14" s="12" customFormat="1" ht="36" x14ac:dyDescent="0.3">
      <c r="A153" s="28" t="s">
        <v>335</v>
      </c>
      <c r="B153" s="22" t="str">
        <f t="shared" si="21"/>
        <v>HORT812-001</v>
      </c>
      <c r="C153" s="23">
        <v>3</v>
      </c>
      <c r="D153" s="24" t="s">
        <v>512</v>
      </c>
      <c r="E153" s="24" t="s">
        <v>806</v>
      </c>
      <c r="F153" s="25" t="s">
        <v>602</v>
      </c>
      <c r="G153" s="25" t="s">
        <v>887</v>
      </c>
      <c r="H153" s="25" t="s">
        <v>661</v>
      </c>
      <c r="I153" s="25" t="s">
        <v>868</v>
      </c>
      <c r="J153" s="25" t="s">
        <v>658</v>
      </c>
      <c r="K153" s="26">
        <v>10</v>
      </c>
      <c r="L153" s="12" t="str">
        <f t="shared" si="22"/>
        <v>HORT812</v>
      </c>
      <c r="M153" s="13" t="str">
        <f t="shared" si="23"/>
        <v>001</v>
      </c>
      <c r="N153" s="12" t="str">
        <f t="shared" si="20"/>
        <v>http://my.knu.ac.kr/stpo/stpo/cour/plans/viewPlanDetailEngNew.action?plans.searchOpenYrTrm='20211'&amp;plans.searchSubjCde='HORT812'&amp;plans.searchSubClassCde='001'</v>
      </c>
    </row>
    <row r="154" spans="1:14" s="12" customFormat="1" ht="36" x14ac:dyDescent="0.3">
      <c r="A154" s="28" t="s">
        <v>336</v>
      </c>
      <c r="B154" s="22" t="str">
        <f t="shared" si="21"/>
        <v>HORT817-001</v>
      </c>
      <c r="C154" s="23">
        <v>3</v>
      </c>
      <c r="D154" s="24" t="s">
        <v>513</v>
      </c>
      <c r="E154" s="24" t="s">
        <v>807</v>
      </c>
      <c r="F154" s="25" t="s">
        <v>569</v>
      </c>
      <c r="G154" s="25" t="s">
        <v>887</v>
      </c>
      <c r="H154" s="25" t="s">
        <v>661</v>
      </c>
      <c r="I154" s="25" t="s">
        <v>868</v>
      </c>
      <c r="J154" s="25" t="s">
        <v>658</v>
      </c>
      <c r="K154" s="26">
        <v>10</v>
      </c>
      <c r="L154" s="12" t="str">
        <f t="shared" si="22"/>
        <v>HORT817</v>
      </c>
      <c r="M154" s="13" t="str">
        <f t="shared" si="23"/>
        <v>001</v>
      </c>
      <c r="N154" s="12" t="str">
        <f t="shared" si="20"/>
        <v>http://my.knu.ac.kr/stpo/stpo/cour/plans/viewPlanDetailEngNew.action?plans.searchOpenYrTrm='20211'&amp;plans.searchSubjCde='HORT817'&amp;plans.searchSubClassCde='001'</v>
      </c>
    </row>
    <row r="155" spans="1:14" s="12" customFormat="1" ht="36" x14ac:dyDescent="0.3">
      <c r="A155" s="28" t="s">
        <v>337</v>
      </c>
      <c r="B155" s="22" t="str">
        <f t="shared" si="21"/>
        <v>HORT851-001</v>
      </c>
      <c r="C155" s="23">
        <v>3</v>
      </c>
      <c r="D155" s="24" t="s">
        <v>514</v>
      </c>
      <c r="E155" s="24" t="s">
        <v>808</v>
      </c>
      <c r="F155" s="25" t="s">
        <v>601</v>
      </c>
      <c r="G155" s="25" t="s">
        <v>887</v>
      </c>
      <c r="H155" s="25" t="s">
        <v>661</v>
      </c>
      <c r="I155" s="25" t="s">
        <v>868</v>
      </c>
      <c r="J155" s="25" t="s">
        <v>658</v>
      </c>
      <c r="K155" s="26">
        <v>10</v>
      </c>
      <c r="L155" s="12" t="str">
        <f t="shared" si="22"/>
        <v>HORT851</v>
      </c>
      <c r="M155" s="13" t="str">
        <f t="shared" si="23"/>
        <v>001</v>
      </c>
      <c r="N155" s="12" t="str">
        <f t="shared" si="20"/>
        <v>http://my.knu.ac.kr/stpo/stpo/cour/plans/viewPlanDetailEngNew.action?plans.searchOpenYrTrm='20211'&amp;plans.searchSubjCde='HORT851'&amp;plans.searchSubClassCde='001'</v>
      </c>
    </row>
    <row r="156" spans="1:14" s="12" customFormat="1" ht="36" x14ac:dyDescent="0.3">
      <c r="A156" s="28" t="s">
        <v>338</v>
      </c>
      <c r="B156" s="22" t="str">
        <f t="shared" si="21"/>
        <v>HORT863-001</v>
      </c>
      <c r="C156" s="23">
        <v>3</v>
      </c>
      <c r="D156" s="24" t="s">
        <v>515</v>
      </c>
      <c r="E156" s="24" t="s">
        <v>809</v>
      </c>
      <c r="F156" s="25" t="s">
        <v>578</v>
      </c>
      <c r="G156" s="25" t="s">
        <v>887</v>
      </c>
      <c r="H156" s="25" t="s">
        <v>661</v>
      </c>
      <c r="I156" s="25" t="s">
        <v>868</v>
      </c>
      <c r="J156" s="25" t="s">
        <v>658</v>
      </c>
      <c r="K156" s="26">
        <v>20</v>
      </c>
      <c r="L156" s="12" t="str">
        <f t="shared" si="22"/>
        <v>HORT863</v>
      </c>
      <c r="M156" s="13" t="str">
        <f t="shared" si="23"/>
        <v>001</v>
      </c>
      <c r="N156" s="12" t="str">
        <f t="shared" si="20"/>
        <v>http://my.knu.ac.kr/stpo/stpo/cour/plans/viewPlanDetailEngNew.action?plans.searchOpenYrTrm='20211'&amp;plans.searchSubjCde='HORT863'&amp;plans.searchSubClassCde='001'</v>
      </c>
    </row>
    <row r="157" spans="1:14" s="12" customFormat="1" ht="36" x14ac:dyDescent="0.3">
      <c r="A157" s="28" t="s">
        <v>339</v>
      </c>
      <c r="B157" s="22" t="str">
        <f t="shared" si="21"/>
        <v>HORT892-001</v>
      </c>
      <c r="C157" s="23">
        <v>3</v>
      </c>
      <c r="D157" s="24" t="s">
        <v>516</v>
      </c>
      <c r="E157" s="24" t="s">
        <v>810</v>
      </c>
      <c r="F157" s="25" t="s">
        <v>583</v>
      </c>
      <c r="G157" s="25" t="s">
        <v>887</v>
      </c>
      <c r="H157" s="25" t="s">
        <v>661</v>
      </c>
      <c r="I157" s="25" t="s">
        <v>868</v>
      </c>
      <c r="J157" s="25" t="s">
        <v>658</v>
      </c>
      <c r="K157" s="26">
        <v>10</v>
      </c>
      <c r="L157" s="12" t="str">
        <f t="shared" si="22"/>
        <v>HORT892</v>
      </c>
      <c r="M157" s="13" t="str">
        <f t="shared" si="23"/>
        <v>001</v>
      </c>
      <c r="N157" s="12" t="str">
        <f t="shared" si="20"/>
        <v>http://my.knu.ac.kr/stpo/stpo/cour/plans/viewPlanDetailEngNew.action?plans.searchOpenYrTrm='20211'&amp;plans.searchSubjCde='HORT892'&amp;plans.searchSubClassCde='001'</v>
      </c>
    </row>
    <row r="158" spans="1:14" s="12" customFormat="1" ht="24" x14ac:dyDescent="0.3">
      <c r="A158" s="28" t="s">
        <v>340</v>
      </c>
      <c r="B158" s="22" t="str">
        <f t="shared" si="21"/>
        <v>HYRE703-001</v>
      </c>
      <c r="C158" s="23">
        <v>3</v>
      </c>
      <c r="D158" s="24" t="s">
        <v>517</v>
      </c>
      <c r="E158" s="24" t="s">
        <v>811</v>
      </c>
      <c r="F158" s="25" t="s">
        <v>574</v>
      </c>
      <c r="G158" s="25" t="s">
        <v>897</v>
      </c>
      <c r="H158" s="25" t="s">
        <v>661</v>
      </c>
      <c r="I158" s="25" t="s">
        <v>863</v>
      </c>
      <c r="J158" s="25" t="s">
        <v>658</v>
      </c>
      <c r="K158" s="26">
        <v>20</v>
      </c>
      <c r="L158" s="12" t="str">
        <f t="shared" si="22"/>
        <v>HYRE703</v>
      </c>
      <c r="M158" s="13" t="str">
        <f t="shared" si="23"/>
        <v>001</v>
      </c>
      <c r="N158" s="12" t="str">
        <f t="shared" si="20"/>
        <v>http://my.knu.ac.kr/stpo/stpo/cour/plans/viewPlanDetailEngNew.action?plans.searchOpenYrTrm='20211'&amp;plans.searchSubjCde='HYRE703'&amp;plans.searchSubClassCde='001'</v>
      </c>
    </row>
    <row r="159" spans="1:14" s="12" customFormat="1" ht="24" x14ac:dyDescent="0.3">
      <c r="A159" s="28" t="s">
        <v>341</v>
      </c>
      <c r="B159" s="22" t="str">
        <f t="shared" si="21"/>
        <v>INDC213-002</v>
      </c>
      <c r="C159" s="23">
        <v>3</v>
      </c>
      <c r="D159" s="24" t="s">
        <v>11</v>
      </c>
      <c r="E159" s="24" t="s">
        <v>812</v>
      </c>
      <c r="F159" s="25" t="s">
        <v>623</v>
      </c>
      <c r="G159" s="25" t="s">
        <v>874</v>
      </c>
      <c r="H159" s="25" t="s">
        <v>660</v>
      </c>
      <c r="I159" s="25" t="s">
        <v>865</v>
      </c>
      <c r="J159" s="25" t="s">
        <v>658</v>
      </c>
      <c r="K159" s="26">
        <v>50</v>
      </c>
      <c r="L159" s="12" t="str">
        <f t="shared" si="22"/>
        <v>INDC213</v>
      </c>
      <c r="M159" s="13" t="str">
        <f t="shared" si="23"/>
        <v>002</v>
      </c>
      <c r="N159" s="12" t="str">
        <f t="shared" si="20"/>
        <v>http://my.knu.ac.kr/stpo/stpo/cour/plans/viewPlanDetailEngNew.action?plans.searchOpenYrTrm='20211'&amp;plans.searchSubjCde='INDC213'&amp;plans.searchSubClassCde='002'</v>
      </c>
    </row>
    <row r="160" spans="1:14" s="12" customFormat="1" ht="60" x14ac:dyDescent="0.3">
      <c r="A160" s="28" t="s">
        <v>35</v>
      </c>
      <c r="B160" s="22" t="str">
        <f t="shared" si="21"/>
        <v>ITEC401-001</v>
      </c>
      <c r="C160" s="23">
        <v>4</v>
      </c>
      <c r="D160" s="24" t="s">
        <v>36</v>
      </c>
      <c r="E160" s="24" t="s">
        <v>813</v>
      </c>
      <c r="F160" s="25" t="s">
        <v>615</v>
      </c>
      <c r="G160" s="25" t="s">
        <v>954</v>
      </c>
      <c r="H160" s="25" t="s">
        <v>22</v>
      </c>
      <c r="I160" s="25" t="s">
        <v>23</v>
      </c>
      <c r="J160" s="25" t="s">
        <v>658</v>
      </c>
      <c r="K160" s="26">
        <v>30</v>
      </c>
      <c r="L160" s="12" t="str">
        <f t="shared" si="22"/>
        <v>ITEC401</v>
      </c>
      <c r="M160" s="13" t="str">
        <f t="shared" si="23"/>
        <v>001</v>
      </c>
      <c r="N160" s="12" t="str">
        <f t="shared" si="20"/>
        <v>http://my.knu.ac.kr/stpo/stpo/cour/plans/viewPlanDetailEngNew.action?plans.searchOpenYrTrm='20211'&amp;plans.searchSubjCde='ITEC401'&amp;plans.searchSubClassCde='001'</v>
      </c>
    </row>
    <row r="161" spans="1:14" s="12" customFormat="1" ht="24" x14ac:dyDescent="0.3">
      <c r="A161" s="28" t="s">
        <v>342</v>
      </c>
      <c r="B161" s="22" t="str">
        <f t="shared" si="21"/>
        <v>ITEC419-001</v>
      </c>
      <c r="C161" s="23">
        <v>3</v>
      </c>
      <c r="D161" s="24" t="s">
        <v>518</v>
      </c>
      <c r="E161" s="24" t="s">
        <v>814</v>
      </c>
      <c r="F161" s="25" t="s">
        <v>625</v>
      </c>
      <c r="G161" s="25" t="s">
        <v>952</v>
      </c>
      <c r="H161" s="25" t="s">
        <v>22</v>
      </c>
      <c r="I161" s="25" t="s">
        <v>23</v>
      </c>
      <c r="J161" s="25" t="s">
        <v>658</v>
      </c>
      <c r="K161" s="26">
        <v>60</v>
      </c>
      <c r="L161" s="12" t="str">
        <f t="shared" si="22"/>
        <v>ITEC419</v>
      </c>
      <c r="M161" s="13" t="str">
        <f t="shared" si="23"/>
        <v>001</v>
      </c>
      <c r="N161" s="12" t="str">
        <f t="shared" si="20"/>
        <v>http://my.knu.ac.kr/stpo/stpo/cour/plans/viewPlanDetailEngNew.action?plans.searchOpenYrTrm='20211'&amp;plans.searchSubjCde='ITEC419'&amp;plans.searchSubClassCde='001'</v>
      </c>
    </row>
    <row r="162" spans="1:14" s="12" customFormat="1" ht="24" x14ac:dyDescent="0.3">
      <c r="A162" s="28" t="s">
        <v>343</v>
      </c>
      <c r="B162" s="22" t="str">
        <f t="shared" si="21"/>
        <v>LAWS861-001</v>
      </c>
      <c r="C162" s="23">
        <v>3</v>
      </c>
      <c r="D162" s="24" t="s">
        <v>519</v>
      </c>
      <c r="E162" s="24" t="s">
        <v>519</v>
      </c>
      <c r="F162" s="25" t="s">
        <v>590</v>
      </c>
      <c r="G162" s="25" t="s">
        <v>931</v>
      </c>
      <c r="H162" s="25" t="s">
        <v>666</v>
      </c>
      <c r="I162" s="25" t="s">
        <v>674</v>
      </c>
      <c r="J162" s="25" t="s">
        <v>658</v>
      </c>
      <c r="K162" s="26">
        <v>30</v>
      </c>
      <c r="L162" s="12" t="str">
        <f t="shared" si="22"/>
        <v>LAWS861</v>
      </c>
      <c r="M162" s="13" t="str">
        <f t="shared" si="23"/>
        <v>001</v>
      </c>
      <c r="N162" s="12" t="str">
        <f t="shared" si="20"/>
        <v>http://my.knu.ac.kr/stpo/stpo/cour/plans/viewPlanDetailEngNew.action?plans.searchOpenYrTrm='20211'&amp;plans.searchSubjCde='LAWS861'&amp;plans.searchSubClassCde='001'</v>
      </c>
    </row>
    <row r="163" spans="1:14" s="12" customFormat="1" ht="36" x14ac:dyDescent="0.3">
      <c r="A163" s="28" t="s">
        <v>344</v>
      </c>
      <c r="B163" s="22" t="str">
        <f t="shared" si="21"/>
        <v>LAWS890-001</v>
      </c>
      <c r="C163" s="23">
        <v>3</v>
      </c>
      <c r="D163" s="24" t="s">
        <v>520</v>
      </c>
      <c r="E163" s="24" t="s">
        <v>520</v>
      </c>
      <c r="F163" s="25" t="s">
        <v>576</v>
      </c>
      <c r="G163" s="25" t="s">
        <v>932</v>
      </c>
      <c r="H163" s="25" t="s">
        <v>666</v>
      </c>
      <c r="I163" s="25" t="s">
        <v>674</v>
      </c>
      <c r="J163" s="25" t="s">
        <v>658</v>
      </c>
      <c r="K163" s="26">
        <v>30</v>
      </c>
      <c r="L163" s="12" t="str">
        <f t="shared" si="22"/>
        <v>LAWS890</v>
      </c>
      <c r="M163" s="13" t="str">
        <f t="shared" si="23"/>
        <v>001</v>
      </c>
      <c r="N163" s="12" t="str">
        <f t="shared" si="20"/>
        <v>http://my.knu.ac.kr/stpo/stpo/cour/plans/viewPlanDetailEngNew.action?plans.searchOpenYrTrm='20211'&amp;plans.searchSubjCde='LAWS890'&amp;plans.searchSubClassCde='001'</v>
      </c>
    </row>
    <row r="164" spans="1:14" s="12" customFormat="1" ht="24" x14ac:dyDescent="0.3">
      <c r="A164" s="28" t="s">
        <v>345</v>
      </c>
      <c r="B164" s="22" t="str">
        <f t="shared" si="21"/>
        <v>LIBR323-001</v>
      </c>
      <c r="C164" s="23">
        <v>3</v>
      </c>
      <c r="D164" s="24" t="s">
        <v>521</v>
      </c>
      <c r="E164" s="24" t="s">
        <v>815</v>
      </c>
      <c r="F164" s="25" t="s">
        <v>621</v>
      </c>
      <c r="G164" s="25" t="s">
        <v>941</v>
      </c>
      <c r="H164" s="25" t="s">
        <v>33</v>
      </c>
      <c r="I164" s="25" t="s">
        <v>859</v>
      </c>
      <c r="J164" s="25" t="s">
        <v>658</v>
      </c>
      <c r="K164" s="26">
        <v>40</v>
      </c>
      <c r="L164" s="12" t="str">
        <f t="shared" si="22"/>
        <v>LIBR323</v>
      </c>
      <c r="M164" s="13" t="str">
        <f t="shared" si="23"/>
        <v>001</v>
      </c>
      <c r="N164" s="12" t="str">
        <f t="shared" si="20"/>
        <v>http://my.knu.ac.kr/stpo/stpo/cour/plans/viewPlanDetailEngNew.action?plans.searchOpenYrTrm='20211'&amp;plans.searchSubjCde='LIBR323'&amp;plans.searchSubClassCde='001'</v>
      </c>
    </row>
    <row r="165" spans="1:14" s="12" customFormat="1" ht="24" x14ac:dyDescent="0.3">
      <c r="A165" s="28" t="s">
        <v>346</v>
      </c>
      <c r="B165" s="22" t="str">
        <f t="shared" si="21"/>
        <v>LIBR362-001</v>
      </c>
      <c r="C165" s="23">
        <v>3</v>
      </c>
      <c r="D165" s="24" t="s">
        <v>522</v>
      </c>
      <c r="E165" s="24" t="s">
        <v>816</v>
      </c>
      <c r="F165" s="25" t="s">
        <v>607</v>
      </c>
      <c r="G165" s="25" t="s">
        <v>940</v>
      </c>
      <c r="H165" s="25" t="s">
        <v>33</v>
      </c>
      <c r="I165" s="25" t="s">
        <v>859</v>
      </c>
      <c r="J165" s="25" t="s">
        <v>658</v>
      </c>
      <c r="K165" s="26">
        <v>40</v>
      </c>
      <c r="L165" s="12" t="str">
        <f t="shared" si="22"/>
        <v>LIBR362</v>
      </c>
      <c r="M165" s="13" t="str">
        <f t="shared" si="23"/>
        <v>001</v>
      </c>
      <c r="N165" s="12" t="str">
        <f t="shared" si="20"/>
        <v>http://my.knu.ac.kr/stpo/stpo/cour/plans/viewPlanDetailEngNew.action?plans.searchOpenYrTrm='20211'&amp;plans.searchSubjCde='LIBR362'&amp;plans.searchSubClassCde='001'</v>
      </c>
    </row>
    <row r="166" spans="1:14" s="12" customFormat="1" ht="36" x14ac:dyDescent="0.3">
      <c r="A166" s="28" t="s">
        <v>347</v>
      </c>
      <c r="B166" s="22" t="str">
        <f t="shared" ref="B166:B178" si="24">HYPERLINK(N166,A166)</f>
        <v>LIFE702-001</v>
      </c>
      <c r="C166" s="23">
        <v>3</v>
      </c>
      <c r="D166" s="24" t="s">
        <v>523</v>
      </c>
      <c r="E166" s="24" t="s">
        <v>817</v>
      </c>
      <c r="F166" s="25" t="s">
        <v>651</v>
      </c>
      <c r="G166" s="25" t="s">
        <v>909</v>
      </c>
      <c r="H166" s="25" t="s">
        <v>661</v>
      </c>
      <c r="I166" s="25" t="s">
        <v>672</v>
      </c>
      <c r="J166" s="25" t="s">
        <v>658</v>
      </c>
      <c r="K166" s="26">
        <v>20</v>
      </c>
      <c r="L166" s="12" t="str">
        <f t="shared" ref="L166:L178" si="25">REPLACE(A166,8,8,$L$3)</f>
        <v>LIFE702</v>
      </c>
      <c r="M166" s="13" t="str">
        <f t="shared" ref="M166:M178" si="26">REPLACE(A166,1,8,$M$3)</f>
        <v>001</v>
      </c>
      <c r="N166" s="12" t="str">
        <f t="shared" ref="N166:N178" si="27">CONCATENATE("http://my.knu.ac.kr/stpo/stpo/cour/plans/viewPlanDetailEngNew.action?plans.searchOpenYrTrm='20211'&amp;plans.searchSubjCde='",$L166,"'&amp;plans.searchSubClassCde='",$M166,"'")</f>
        <v>http://my.knu.ac.kr/stpo/stpo/cour/plans/viewPlanDetailEngNew.action?plans.searchOpenYrTrm='20211'&amp;plans.searchSubjCde='LIFE702'&amp;plans.searchSubClassCde='001'</v>
      </c>
    </row>
    <row r="167" spans="1:14" s="12" customFormat="1" ht="36" x14ac:dyDescent="0.3">
      <c r="A167" s="28" t="s">
        <v>348</v>
      </c>
      <c r="B167" s="22" t="str">
        <f t="shared" si="24"/>
        <v>LIFE708-001</v>
      </c>
      <c r="C167" s="23">
        <v>3</v>
      </c>
      <c r="D167" s="24" t="s">
        <v>524</v>
      </c>
      <c r="E167" s="24" t="s">
        <v>818</v>
      </c>
      <c r="F167" s="25" t="s">
        <v>569</v>
      </c>
      <c r="G167" s="25" t="s">
        <v>911</v>
      </c>
      <c r="H167" s="25" t="s">
        <v>661</v>
      </c>
      <c r="I167" s="25" t="s">
        <v>672</v>
      </c>
      <c r="J167" s="25" t="s">
        <v>658</v>
      </c>
      <c r="K167" s="26">
        <v>20</v>
      </c>
      <c r="L167" s="12" t="str">
        <f t="shared" si="25"/>
        <v>LIFE708</v>
      </c>
      <c r="M167" s="13" t="str">
        <f t="shared" si="26"/>
        <v>001</v>
      </c>
      <c r="N167" s="12" t="str">
        <f t="shared" si="27"/>
        <v>http://my.knu.ac.kr/stpo/stpo/cour/plans/viewPlanDetailEngNew.action?plans.searchOpenYrTrm='20211'&amp;plans.searchSubjCde='LIFE708'&amp;plans.searchSubClassCde='001'</v>
      </c>
    </row>
    <row r="168" spans="1:14" s="12" customFormat="1" ht="36" x14ac:dyDescent="0.3">
      <c r="A168" s="28" t="s">
        <v>349</v>
      </c>
      <c r="B168" s="22" t="str">
        <f t="shared" si="24"/>
        <v>LIFE778-001</v>
      </c>
      <c r="C168" s="23">
        <v>3</v>
      </c>
      <c r="D168" s="24" t="s">
        <v>525</v>
      </c>
      <c r="E168" s="24" t="s">
        <v>819</v>
      </c>
      <c r="F168" s="25" t="s">
        <v>579</v>
      </c>
      <c r="G168" s="25" t="s">
        <v>918</v>
      </c>
      <c r="H168" s="25" t="s">
        <v>661</v>
      </c>
      <c r="I168" s="25" t="s">
        <v>672</v>
      </c>
      <c r="J168" s="25" t="s">
        <v>658</v>
      </c>
      <c r="K168" s="26">
        <v>20</v>
      </c>
      <c r="L168" s="12" t="str">
        <f t="shared" si="25"/>
        <v>LIFE778</v>
      </c>
      <c r="M168" s="13" t="str">
        <f t="shared" si="26"/>
        <v>001</v>
      </c>
      <c r="N168" s="12" t="str">
        <f t="shared" si="27"/>
        <v>http://my.knu.ac.kr/stpo/stpo/cour/plans/viewPlanDetailEngNew.action?plans.searchOpenYrTrm='20211'&amp;plans.searchSubjCde='LIFE778'&amp;plans.searchSubClassCde='001'</v>
      </c>
    </row>
    <row r="169" spans="1:14" s="12" customFormat="1" ht="24" x14ac:dyDescent="0.3">
      <c r="A169" s="28" t="s">
        <v>350</v>
      </c>
      <c r="B169" s="22" t="str">
        <f t="shared" si="24"/>
        <v>LIFE787-001</v>
      </c>
      <c r="C169" s="23">
        <v>3</v>
      </c>
      <c r="D169" s="24" t="s">
        <v>526</v>
      </c>
      <c r="E169" s="24" t="s">
        <v>820</v>
      </c>
      <c r="F169" s="25" t="s">
        <v>577</v>
      </c>
      <c r="G169" s="25" t="s">
        <v>898</v>
      </c>
      <c r="H169" s="25" t="s">
        <v>661</v>
      </c>
      <c r="I169" s="25" t="s">
        <v>863</v>
      </c>
      <c r="J169" s="25" t="s">
        <v>658</v>
      </c>
      <c r="K169" s="26">
        <v>20</v>
      </c>
      <c r="L169" s="12" t="str">
        <f t="shared" si="25"/>
        <v>LIFE787</v>
      </c>
      <c r="M169" s="13" t="str">
        <f t="shared" si="26"/>
        <v>001</v>
      </c>
      <c r="N169" s="12" t="str">
        <f t="shared" si="27"/>
        <v>http://my.knu.ac.kr/stpo/stpo/cour/plans/viewPlanDetailEngNew.action?plans.searchOpenYrTrm='20211'&amp;plans.searchSubjCde='LIFE787'&amp;plans.searchSubClassCde='001'</v>
      </c>
    </row>
    <row r="170" spans="1:14" s="12" customFormat="1" ht="36" x14ac:dyDescent="0.3">
      <c r="A170" s="28" t="s">
        <v>351</v>
      </c>
      <c r="B170" s="22" t="str">
        <f t="shared" si="24"/>
        <v>LIFE831-001</v>
      </c>
      <c r="C170" s="23">
        <v>3</v>
      </c>
      <c r="D170" s="24" t="s">
        <v>527</v>
      </c>
      <c r="E170" s="24" t="s">
        <v>821</v>
      </c>
      <c r="F170" s="25" t="s">
        <v>628</v>
      </c>
      <c r="G170" s="25" t="s">
        <v>918</v>
      </c>
      <c r="H170" s="25" t="s">
        <v>661</v>
      </c>
      <c r="I170" s="25" t="s">
        <v>672</v>
      </c>
      <c r="J170" s="25" t="s">
        <v>658</v>
      </c>
      <c r="K170" s="26">
        <v>20</v>
      </c>
      <c r="L170" s="12" t="str">
        <f t="shared" si="25"/>
        <v>LIFE831</v>
      </c>
      <c r="M170" s="13" t="str">
        <f t="shared" si="26"/>
        <v>001</v>
      </c>
      <c r="N170" s="12" t="str">
        <f t="shared" si="27"/>
        <v>http://my.knu.ac.kr/stpo/stpo/cour/plans/viewPlanDetailEngNew.action?plans.searchOpenYrTrm='20211'&amp;plans.searchSubjCde='LIFE831'&amp;plans.searchSubClassCde='001'</v>
      </c>
    </row>
    <row r="171" spans="1:14" s="12" customFormat="1" ht="36" x14ac:dyDescent="0.3">
      <c r="A171" s="28" t="s">
        <v>352</v>
      </c>
      <c r="B171" s="22" t="str">
        <f t="shared" si="24"/>
        <v>LIFE852-001</v>
      </c>
      <c r="C171" s="23">
        <v>3</v>
      </c>
      <c r="D171" s="24" t="s">
        <v>528</v>
      </c>
      <c r="E171" s="24" t="s">
        <v>822</v>
      </c>
      <c r="F171" s="25" t="s">
        <v>588</v>
      </c>
      <c r="G171" s="25" t="s">
        <v>911</v>
      </c>
      <c r="H171" s="25" t="s">
        <v>661</v>
      </c>
      <c r="I171" s="25" t="s">
        <v>672</v>
      </c>
      <c r="J171" s="25" t="s">
        <v>658</v>
      </c>
      <c r="K171" s="26">
        <v>20</v>
      </c>
      <c r="L171" s="12" t="str">
        <f t="shared" si="25"/>
        <v>LIFE852</v>
      </c>
      <c r="M171" s="13" t="str">
        <f t="shared" si="26"/>
        <v>001</v>
      </c>
      <c r="N171" s="12" t="str">
        <f t="shared" si="27"/>
        <v>http://my.knu.ac.kr/stpo/stpo/cour/plans/viewPlanDetailEngNew.action?plans.searchOpenYrTrm='20211'&amp;plans.searchSubjCde='LIFE852'&amp;plans.searchSubClassCde='001'</v>
      </c>
    </row>
    <row r="172" spans="1:14" s="12" customFormat="1" ht="36" x14ac:dyDescent="0.3">
      <c r="A172" s="28" t="s">
        <v>353</v>
      </c>
      <c r="B172" s="22" t="str">
        <f t="shared" si="24"/>
        <v>LIFE866-001</v>
      </c>
      <c r="C172" s="23">
        <v>3</v>
      </c>
      <c r="D172" s="24" t="s">
        <v>529</v>
      </c>
      <c r="E172" s="24" t="s">
        <v>823</v>
      </c>
      <c r="F172" s="25" t="s">
        <v>629</v>
      </c>
      <c r="G172" s="25" t="s">
        <v>911</v>
      </c>
      <c r="H172" s="25" t="s">
        <v>661</v>
      </c>
      <c r="I172" s="25" t="s">
        <v>672</v>
      </c>
      <c r="J172" s="25" t="s">
        <v>658</v>
      </c>
      <c r="K172" s="26">
        <v>20</v>
      </c>
      <c r="L172" s="12" t="str">
        <f t="shared" si="25"/>
        <v>LIFE866</v>
      </c>
      <c r="M172" s="13" t="str">
        <f t="shared" si="26"/>
        <v>001</v>
      </c>
      <c r="N172" s="12" t="str">
        <f t="shared" si="27"/>
        <v>http://my.knu.ac.kr/stpo/stpo/cour/plans/viewPlanDetailEngNew.action?plans.searchOpenYrTrm='20211'&amp;plans.searchSubjCde='LIFE866'&amp;plans.searchSubClassCde='001'</v>
      </c>
    </row>
    <row r="173" spans="1:14" s="12" customFormat="1" ht="24" x14ac:dyDescent="0.3">
      <c r="A173" s="28" t="s">
        <v>354</v>
      </c>
      <c r="B173" s="22" t="str">
        <f t="shared" si="24"/>
        <v>MATH205-001</v>
      </c>
      <c r="C173" s="23">
        <v>3</v>
      </c>
      <c r="D173" s="24" t="s">
        <v>530</v>
      </c>
      <c r="E173" s="24" t="s">
        <v>824</v>
      </c>
      <c r="F173" s="25" t="s">
        <v>626</v>
      </c>
      <c r="G173" s="25" t="s">
        <v>875</v>
      </c>
      <c r="H173" s="25" t="s">
        <v>18</v>
      </c>
      <c r="I173" s="25" t="s">
        <v>869</v>
      </c>
      <c r="J173" s="25" t="s">
        <v>658</v>
      </c>
      <c r="K173" s="26">
        <v>70</v>
      </c>
      <c r="L173" s="12" t="str">
        <f t="shared" si="25"/>
        <v>MATH205</v>
      </c>
      <c r="M173" s="13" t="str">
        <f t="shared" si="26"/>
        <v>001</v>
      </c>
      <c r="N173" s="12" t="str">
        <f t="shared" si="27"/>
        <v>http://my.knu.ac.kr/stpo/stpo/cour/plans/viewPlanDetailEngNew.action?plans.searchOpenYrTrm='20211'&amp;plans.searchSubjCde='MATH205'&amp;plans.searchSubClassCde='001'</v>
      </c>
    </row>
    <row r="174" spans="1:14" s="12" customFormat="1" ht="24" x14ac:dyDescent="0.3">
      <c r="A174" s="28" t="s">
        <v>355</v>
      </c>
      <c r="B174" s="22" t="str">
        <f t="shared" si="24"/>
        <v>MATH231-003</v>
      </c>
      <c r="C174" s="23">
        <v>3</v>
      </c>
      <c r="D174" s="24" t="s">
        <v>531</v>
      </c>
      <c r="E174" s="24" t="s">
        <v>825</v>
      </c>
      <c r="F174" s="25" t="s">
        <v>656</v>
      </c>
      <c r="G174" s="25" t="s">
        <v>937</v>
      </c>
      <c r="H174" s="25" t="s">
        <v>8</v>
      </c>
      <c r="I174" s="25" t="s">
        <v>16</v>
      </c>
      <c r="J174" s="25" t="s">
        <v>658</v>
      </c>
      <c r="K174" s="26">
        <v>40</v>
      </c>
      <c r="L174" s="12" t="str">
        <f t="shared" si="25"/>
        <v>MATH231</v>
      </c>
      <c r="M174" s="13" t="str">
        <f t="shared" si="26"/>
        <v>003</v>
      </c>
      <c r="N174" s="12" t="str">
        <f t="shared" si="27"/>
        <v>http://my.knu.ac.kr/stpo/stpo/cour/plans/viewPlanDetailEngNew.action?plans.searchOpenYrTrm='20211'&amp;plans.searchSubjCde='MATH231'&amp;plans.searchSubClassCde='003'</v>
      </c>
    </row>
    <row r="175" spans="1:14" s="12" customFormat="1" ht="24" x14ac:dyDescent="0.3">
      <c r="A175" s="28" t="s">
        <v>356</v>
      </c>
      <c r="B175" s="22" t="str">
        <f t="shared" si="24"/>
        <v>MATH241-002</v>
      </c>
      <c r="C175" s="23">
        <v>1</v>
      </c>
      <c r="D175" s="24" t="s">
        <v>532</v>
      </c>
      <c r="E175" s="24" t="s">
        <v>826</v>
      </c>
      <c r="F175" s="25" t="s">
        <v>589</v>
      </c>
      <c r="G175" s="25" t="s">
        <v>937</v>
      </c>
      <c r="H175" s="25" t="s">
        <v>8</v>
      </c>
      <c r="I175" s="25" t="s">
        <v>16</v>
      </c>
      <c r="J175" s="25" t="s">
        <v>658</v>
      </c>
      <c r="K175" s="26">
        <v>20</v>
      </c>
      <c r="L175" s="12" t="str">
        <f t="shared" si="25"/>
        <v>MATH241</v>
      </c>
      <c r="M175" s="13" t="str">
        <f t="shared" si="26"/>
        <v>002</v>
      </c>
      <c r="N175" s="12" t="str">
        <f t="shared" si="27"/>
        <v>http://my.knu.ac.kr/stpo/stpo/cour/plans/viewPlanDetailEngNew.action?plans.searchOpenYrTrm='20211'&amp;plans.searchSubjCde='MATH241'&amp;plans.searchSubClassCde='002'</v>
      </c>
    </row>
    <row r="176" spans="1:14" s="12" customFormat="1" ht="24" x14ac:dyDescent="0.3">
      <c r="A176" s="28" t="s">
        <v>357</v>
      </c>
      <c r="B176" s="22" t="str">
        <f t="shared" si="24"/>
        <v>MATH848-001</v>
      </c>
      <c r="C176" s="23">
        <v>3</v>
      </c>
      <c r="D176" s="24" t="s">
        <v>533</v>
      </c>
      <c r="E176" s="24" t="s">
        <v>827</v>
      </c>
      <c r="F176" s="25" t="s">
        <v>616</v>
      </c>
      <c r="G176" s="25" t="s">
        <v>938</v>
      </c>
      <c r="H176" s="25" t="s">
        <v>661</v>
      </c>
      <c r="I176" s="25" t="s">
        <v>16</v>
      </c>
      <c r="J176" s="25" t="s">
        <v>658</v>
      </c>
      <c r="K176" s="26">
        <v>30</v>
      </c>
      <c r="L176" s="12" t="str">
        <f t="shared" si="25"/>
        <v>MATH848</v>
      </c>
      <c r="M176" s="13" t="str">
        <f t="shared" si="26"/>
        <v>001</v>
      </c>
      <c r="N176" s="12" t="str">
        <f t="shared" si="27"/>
        <v>http://my.knu.ac.kr/stpo/stpo/cour/plans/viewPlanDetailEngNew.action?plans.searchOpenYrTrm='20211'&amp;plans.searchSubjCde='MATH848'&amp;plans.searchSubClassCde='001'</v>
      </c>
    </row>
    <row r="177" spans="1:14" s="12" customFormat="1" ht="36" x14ac:dyDescent="0.3">
      <c r="A177" s="28" t="s">
        <v>358</v>
      </c>
      <c r="B177" s="22" t="str">
        <f t="shared" si="24"/>
        <v>MBIO753-001</v>
      </c>
      <c r="C177" s="23">
        <v>3</v>
      </c>
      <c r="D177" s="24" t="s">
        <v>534</v>
      </c>
      <c r="E177" s="24" t="s">
        <v>828</v>
      </c>
      <c r="F177" s="25" t="s">
        <v>571</v>
      </c>
      <c r="G177" s="25" t="s">
        <v>919</v>
      </c>
      <c r="H177" s="25" t="s">
        <v>661</v>
      </c>
      <c r="I177" s="25" t="s">
        <v>672</v>
      </c>
      <c r="J177" s="25" t="s">
        <v>658</v>
      </c>
      <c r="K177" s="26">
        <v>20</v>
      </c>
      <c r="L177" s="12" t="str">
        <f t="shared" si="25"/>
        <v>MBIO753</v>
      </c>
      <c r="M177" s="13" t="str">
        <f t="shared" si="26"/>
        <v>001</v>
      </c>
      <c r="N177" s="12" t="str">
        <f t="shared" si="27"/>
        <v>http://my.knu.ac.kr/stpo/stpo/cour/plans/viewPlanDetailEngNew.action?plans.searchOpenYrTrm='20211'&amp;plans.searchSubjCde='MBIO753'&amp;plans.searchSubClassCde='001'</v>
      </c>
    </row>
    <row r="178" spans="1:14" s="12" customFormat="1" ht="36" x14ac:dyDescent="0.3">
      <c r="A178" s="28" t="s">
        <v>359</v>
      </c>
      <c r="B178" s="22" t="str">
        <f t="shared" si="24"/>
        <v>MBIO785-001</v>
      </c>
      <c r="C178" s="23">
        <v>3</v>
      </c>
      <c r="D178" s="24" t="s">
        <v>535</v>
      </c>
      <c r="E178" s="24" t="s">
        <v>829</v>
      </c>
      <c r="F178" s="25" t="s">
        <v>600</v>
      </c>
      <c r="G178" s="25" t="s">
        <v>909</v>
      </c>
      <c r="H178" s="25" t="s">
        <v>661</v>
      </c>
      <c r="I178" s="25" t="s">
        <v>672</v>
      </c>
      <c r="J178" s="25" t="s">
        <v>658</v>
      </c>
      <c r="K178" s="26">
        <v>20</v>
      </c>
      <c r="L178" s="12" t="str">
        <f t="shared" si="25"/>
        <v>MBIO785</v>
      </c>
      <c r="M178" s="13" t="str">
        <f t="shared" si="26"/>
        <v>001</v>
      </c>
      <c r="N178" s="12" t="str">
        <f t="shared" si="27"/>
        <v>http://my.knu.ac.kr/stpo/stpo/cour/plans/viewPlanDetailEngNew.action?plans.searchOpenYrTrm='20211'&amp;plans.searchSubjCde='MBIO785'&amp;plans.searchSubClassCde='001'</v>
      </c>
    </row>
    <row r="179" spans="1:14" s="12" customFormat="1" ht="24" x14ac:dyDescent="0.3">
      <c r="A179" s="28" t="s">
        <v>360</v>
      </c>
      <c r="B179" s="22" t="str">
        <f t="shared" ref="B179:B203" si="28">HYPERLINK(N179,A179)</f>
        <v>META720-001</v>
      </c>
      <c r="C179" s="23">
        <v>3</v>
      </c>
      <c r="D179" s="24" t="s">
        <v>536</v>
      </c>
      <c r="E179" s="24" t="s">
        <v>830</v>
      </c>
      <c r="F179" s="25" t="s">
        <v>586</v>
      </c>
      <c r="G179" s="25" t="s">
        <v>898</v>
      </c>
      <c r="H179" s="25" t="s">
        <v>661</v>
      </c>
      <c r="I179" s="25" t="s">
        <v>863</v>
      </c>
      <c r="J179" s="25" t="s">
        <v>658</v>
      </c>
      <c r="K179" s="26">
        <v>20</v>
      </c>
      <c r="L179" s="12" t="str">
        <f t="shared" ref="L179:L203" si="29">REPLACE(A179,8,8,$L$3)</f>
        <v>META720</v>
      </c>
      <c r="M179" s="13" t="str">
        <f t="shared" ref="M179:M203" si="30">REPLACE(A179,1,8,$M$3)</f>
        <v>001</v>
      </c>
      <c r="N179" s="12" t="str">
        <f t="shared" ref="N179:N203" si="31">CONCATENATE("http://my.knu.ac.kr/stpo/stpo/cour/plans/viewPlanDetailEngNew.action?plans.searchOpenYrTrm='20211'&amp;plans.searchSubjCde='",$L179,"'&amp;plans.searchSubClassCde='",$M179,"'")</f>
        <v>http://my.knu.ac.kr/stpo/stpo/cour/plans/viewPlanDetailEngNew.action?plans.searchOpenYrTrm='20211'&amp;plans.searchSubjCde='META720'&amp;plans.searchSubClassCde='001'</v>
      </c>
    </row>
    <row r="180" spans="1:14" s="12" customFormat="1" ht="24" x14ac:dyDescent="0.3">
      <c r="A180" s="28" t="s">
        <v>361</v>
      </c>
      <c r="B180" s="22" t="str">
        <f t="shared" si="28"/>
        <v>MGMT201-007</v>
      </c>
      <c r="C180" s="23">
        <v>3</v>
      </c>
      <c r="D180" s="24" t="s">
        <v>537</v>
      </c>
      <c r="E180" s="24" t="s">
        <v>831</v>
      </c>
      <c r="F180" s="25" t="s">
        <v>605</v>
      </c>
      <c r="G180" s="25" t="s">
        <v>960</v>
      </c>
      <c r="H180" s="25" t="s">
        <v>663</v>
      </c>
      <c r="I180" s="25" t="s">
        <v>37</v>
      </c>
      <c r="J180" s="25" t="s">
        <v>658</v>
      </c>
      <c r="K180" s="26">
        <v>80</v>
      </c>
      <c r="L180" s="12" t="str">
        <f t="shared" si="29"/>
        <v>MGMT201</v>
      </c>
      <c r="M180" s="13" t="str">
        <f t="shared" si="30"/>
        <v>007</v>
      </c>
      <c r="N180" s="12" t="str">
        <f t="shared" si="31"/>
        <v>http://my.knu.ac.kr/stpo/stpo/cour/plans/viewPlanDetailEngNew.action?plans.searchOpenYrTrm='20211'&amp;plans.searchSubjCde='MGMT201'&amp;plans.searchSubClassCde='007'</v>
      </c>
    </row>
    <row r="181" spans="1:14" s="12" customFormat="1" ht="24" x14ac:dyDescent="0.3">
      <c r="A181" s="28" t="s">
        <v>362</v>
      </c>
      <c r="B181" s="22" t="str">
        <f t="shared" si="28"/>
        <v>MGMT202-001</v>
      </c>
      <c r="C181" s="23">
        <v>3</v>
      </c>
      <c r="D181" s="24" t="s">
        <v>538</v>
      </c>
      <c r="E181" s="24" t="s">
        <v>832</v>
      </c>
      <c r="F181" s="25" t="s">
        <v>596</v>
      </c>
      <c r="G181" s="25" t="s">
        <v>961</v>
      </c>
      <c r="H181" s="25" t="s">
        <v>663</v>
      </c>
      <c r="I181" s="25" t="s">
        <v>37</v>
      </c>
      <c r="J181" s="25" t="s">
        <v>658</v>
      </c>
      <c r="K181" s="26">
        <v>80</v>
      </c>
      <c r="L181" s="12" t="str">
        <f t="shared" si="29"/>
        <v>MGMT202</v>
      </c>
      <c r="M181" s="13" t="str">
        <f t="shared" si="30"/>
        <v>001</v>
      </c>
      <c r="N181" s="12" t="str">
        <f t="shared" si="31"/>
        <v>http://my.knu.ac.kr/stpo/stpo/cour/plans/viewPlanDetailEngNew.action?plans.searchOpenYrTrm='20211'&amp;plans.searchSubjCde='MGMT202'&amp;plans.searchSubClassCde='001'</v>
      </c>
    </row>
    <row r="182" spans="1:14" s="12" customFormat="1" ht="24" x14ac:dyDescent="0.3">
      <c r="A182" s="28" t="s">
        <v>363</v>
      </c>
      <c r="B182" s="22" t="str">
        <f t="shared" si="28"/>
        <v>MGMT221-005</v>
      </c>
      <c r="C182" s="23">
        <v>3</v>
      </c>
      <c r="D182" s="24" t="s">
        <v>539</v>
      </c>
      <c r="E182" s="24" t="s">
        <v>833</v>
      </c>
      <c r="F182" s="25" t="s">
        <v>623</v>
      </c>
      <c r="G182" s="25" t="s">
        <v>962</v>
      </c>
      <c r="H182" s="25" t="s">
        <v>663</v>
      </c>
      <c r="I182" s="25" t="s">
        <v>37</v>
      </c>
      <c r="J182" s="25" t="s">
        <v>658</v>
      </c>
      <c r="K182" s="26">
        <v>80</v>
      </c>
      <c r="L182" s="12" t="str">
        <f t="shared" si="29"/>
        <v>MGMT221</v>
      </c>
      <c r="M182" s="13" t="str">
        <f t="shared" si="30"/>
        <v>005</v>
      </c>
      <c r="N182" s="12" t="str">
        <f t="shared" si="31"/>
        <v>http://my.knu.ac.kr/stpo/stpo/cour/plans/viewPlanDetailEngNew.action?plans.searchOpenYrTrm='20211'&amp;plans.searchSubjCde='MGMT221'&amp;plans.searchSubClassCde='005'</v>
      </c>
    </row>
    <row r="183" spans="1:14" s="12" customFormat="1" ht="24" x14ac:dyDescent="0.3">
      <c r="A183" s="28" t="s">
        <v>364</v>
      </c>
      <c r="B183" s="22" t="str">
        <f t="shared" si="28"/>
        <v>MGMT231-001</v>
      </c>
      <c r="C183" s="23">
        <v>3</v>
      </c>
      <c r="D183" s="24" t="s">
        <v>540</v>
      </c>
      <c r="E183" s="24" t="s">
        <v>834</v>
      </c>
      <c r="F183" s="25" t="s">
        <v>625</v>
      </c>
      <c r="G183" s="25" t="s">
        <v>928</v>
      </c>
      <c r="H183" s="25" t="s">
        <v>663</v>
      </c>
      <c r="I183" s="25" t="s">
        <v>37</v>
      </c>
      <c r="J183" s="25" t="s">
        <v>658</v>
      </c>
      <c r="K183" s="26">
        <v>25</v>
      </c>
      <c r="L183" s="12" t="str">
        <f t="shared" si="29"/>
        <v>MGMT231</v>
      </c>
      <c r="M183" s="13" t="str">
        <f t="shared" si="30"/>
        <v>001</v>
      </c>
      <c r="N183" s="12" t="str">
        <f t="shared" si="31"/>
        <v>http://my.knu.ac.kr/stpo/stpo/cour/plans/viewPlanDetailEngNew.action?plans.searchOpenYrTrm='20211'&amp;plans.searchSubjCde='MGMT231'&amp;plans.searchSubClassCde='001'</v>
      </c>
    </row>
    <row r="184" spans="1:14" s="12" customFormat="1" ht="24" x14ac:dyDescent="0.3">
      <c r="A184" s="28" t="s">
        <v>365</v>
      </c>
      <c r="B184" s="22" t="str">
        <f t="shared" si="28"/>
        <v>MGMT231-003</v>
      </c>
      <c r="C184" s="23">
        <v>3</v>
      </c>
      <c r="D184" s="24" t="s">
        <v>540</v>
      </c>
      <c r="E184" s="24" t="s">
        <v>834</v>
      </c>
      <c r="F184" s="25" t="s">
        <v>605</v>
      </c>
      <c r="G184" s="25" t="s">
        <v>929</v>
      </c>
      <c r="H184" s="25" t="s">
        <v>663</v>
      </c>
      <c r="I184" s="25" t="s">
        <v>37</v>
      </c>
      <c r="J184" s="25" t="s">
        <v>658</v>
      </c>
      <c r="K184" s="26">
        <v>80</v>
      </c>
      <c r="L184" s="12" t="str">
        <f t="shared" si="29"/>
        <v>MGMT231</v>
      </c>
      <c r="M184" s="13" t="str">
        <f t="shared" si="30"/>
        <v>003</v>
      </c>
      <c r="N184" s="12" t="str">
        <f t="shared" si="31"/>
        <v>http://my.knu.ac.kr/stpo/stpo/cour/plans/viewPlanDetailEngNew.action?plans.searchOpenYrTrm='20211'&amp;plans.searchSubjCde='MGMT231'&amp;plans.searchSubClassCde='003'</v>
      </c>
    </row>
    <row r="185" spans="1:14" s="12" customFormat="1" ht="24" x14ac:dyDescent="0.3">
      <c r="A185" s="28" t="s">
        <v>366</v>
      </c>
      <c r="B185" s="22" t="str">
        <f t="shared" si="28"/>
        <v>MGMT320-002</v>
      </c>
      <c r="C185" s="23">
        <v>3</v>
      </c>
      <c r="D185" s="24" t="s">
        <v>541</v>
      </c>
      <c r="E185" s="24" t="s">
        <v>835</v>
      </c>
      <c r="F185" s="25" t="s">
        <v>599</v>
      </c>
      <c r="G185" s="25" t="s">
        <v>961</v>
      </c>
      <c r="H185" s="25" t="s">
        <v>663</v>
      </c>
      <c r="I185" s="25" t="s">
        <v>37</v>
      </c>
      <c r="J185" s="25" t="s">
        <v>658</v>
      </c>
      <c r="K185" s="26">
        <v>80</v>
      </c>
      <c r="L185" s="12" t="str">
        <f t="shared" si="29"/>
        <v>MGMT320</v>
      </c>
      <c r="M185" s="13" t="str">
        <f t="shared" si="30"/>
        <v>002</v>
      </c>
      <c r="N185" s="12" t="str">
        <f t="shared" si="31"/>
        <v>http://my.knu.ac.kr/stpo/stpo/cour/plans/viewPlanDetailEngNew.action?plans.searchOpenYrTrm='20211'&amp;plans.searchSubjCde='MGMT320'&amp;plans.searchSubClassCde='002'</v>
      </c>
    </row>
    <row r="186" spans="1:14" s="12" customFormat="1" ht="24" x14ac:dyDescent="0.3">
      <c r="A186" s="28" t="s">
        <v>367</v>
      </c>
      <c r="B186" s="22" t="str">
        <f t="shared" si="28"/>
        <v>MGMT331-001</v>
      </c>
      <c r="C186" s="23">
        <v>3</v>
      </c>
      <c r="D186" s="24" t="s">
        <v>542</v>
      </c>
      <c r="E186" s="24" t="s">
        <v>836</v>
      </c>
      <c r="F186" s="25" t="s">
        <v>626</v>
      </c>
      <c r="G186" s="25" t="s">
        <v>963</v>
      </c>
      <c r="H186" s="25" t="s">
        <v>663</v>
      </c>
      <c r="I186" s="25" t="s">
        <v>37</v>
      </c>
      <c r="J186" s="25" t="s">
        <v>658</v>
      </c>
      <c r="K186" s="26">
        <v>40</v>
      </c>
      <c r="L186" s="12" t="str">
        <f t="shared" si="29"/>
        <v>MGMT331</v>
      </c>
      <c r="M186" s="13" t="str">
        <f t="shared" si="30"/>
        <v>001</v>
      </c>
      <c r="N186" s="12" t="str">
        <f t="shared" si="31"/>
        <v>http://my.knu.ac.kr/stpo/stpo/cour/plans/viewPlanDetailEngNew.action?plans.searchOpenYrTrm='20211'&amp;plans.searchSubjCde='MGMT331'&amp;plans.searchSubClassCde='001'</v>
      </c>
    </row>
    <row r="187" spans="1:14" s="12" customFormat="1" ht="48" x14ac:dyDescent="0.3">
      <c r="A187" s="28" t="s">
        <v>368</v>
      </c>
      <c r="B187" s="22" t="str">
        <f t="shared" si="28"/>
        <v>OECA217-001</v>
      </c>
      <c r="C187" s="23">
        <v>3</v>
      </c>
      <c r="D187" s="24" t="s">
        <v>543</v>
      </c>
      <c r="E187" s="24" t="s">
        <v>837</v>
      </c>
      <c r="F187" s="25" t="s">
        <v>657</v>
      </c>
      <c r="G187" s="25" t="s">
        <v>912</v>
      </c>
      <c r="H187" s="25" t="s">
        <v>8</v>
      </c>
      <c r="I187" s="25" t="s">
        <v>671</v>
      </c>
      <c r="J187" s="25" t="s">
        <v>658</v>
      </c>
      <c r="K187" s="26">
        <v>50</v>
      </c>
      <c r="L187" s="12" t="str">
        <f t="shared" si="29"/>
        <v>OECA217</v>
      </c>
      <c r="M187" s="13" t="str">
        <f t="shared" si="30"/>
        <v>001</v>
      </c>
      <c r="N187" s="12" t="str">
        <f t="shared" si="31"/>
        <v>http://my.knu.ac.kr/stpo/stpo/cour/plans/viewPlanDetailEngNew.action?plans.searchOpenYrTrm='20211'&amp;plans.searchSubjCde='OECA217'&amp;plans.searchSubClassCde='001'</v>
      </c>
    </row>
    <row r="188" spans="1:14" s="12" customFormat="1" ht="48" x14ac:dyDescent="0.3">
      <c r="A188" s="28" t="s">
        <v>369</v>
      </c>
      <c r="B188" s="22" t="str">
        <f t="shared" si="28"/>
        <v>OECA219-001</v>
      </c>
      <c r="C188" s="23">
        <v>3</v>
      </c>
      <c r="D188" s="24" t="s">
        <v>544</v>
      </c>
      <c r="E188" s="24" t="s">
        <v>838</v>
      </c>
      <c r="F188" s="25" t="s">
        <v>604</v>
      </c>
      <c r="G188" s="25" t="s">
        <v>908</v>
      </c>
      <c r="H188" s="25" t="s">
        <v>8</v>
      </c>
      <c r="I188" s="25" t="s">
        <v>671</v>
      </c>
      <c r="J188" s="25" t="s">
        <v>658</v>
      </c>
      <c r="K188" s="26">
        <v>50</v>
      </c>
      <c r="L188" s="12" t="str">
        <f t="shared" si="29"/>
        <v>OECA219</v>
      </c>
      <c r="M188" s="13" t="str">
        <f t="shared" si="30"/>
        <v>001</v>
      </c>
      <c r="N188" s="12" t="str">
        <f t="shared" si="31"/>
        <v>http://my.knu.ac.kr/stpo/stpo/cour/plans/viewPlanDetailEngNew.action?plans.searchOpenYrTrm='20211'&amp;plans.searchSubjCde='OECA219'&amp;plans.searchSubClassCde='001'</v>
      </c>
    </row>
    <row r="189" spans="1:14" s="12" customFormat="1" ht="24" x14ac:dyDescent="0.3">
      <c r="A189" s="28" t="s">
        <v>370</v>
      </c>
      <c r="B189" s="22" t="str">
        <f t="shared" si="28"/>
        <v>OECA221-001</v>
      </c>
      <c r="C189" s="23">
        <v>3</v>
      </c>
      <c r="D189" s="24" t="s">
        <v>545</v>
      </c>
      <c r="E189" s="24" t="s">
        <v>839</v>
      </c>
      <c r="F189" s="25" t="s">
        <v>626</v>
      </c>
      <c r="G189" s="25" t="s">
        <v>908</v>
      </c>
      <c r="H189" s="25" t="s">
        <v>8</v>
      </c>
      <c r="I189" s="25" t="s">
        <v>671</v>
      </c>
      <c r="J189" s="25" t="s">
        <v>658</v>
      </c>
      <c r="K189" s="26">
        <v>70</v>
      </c>
      <c r="L189" s="12" t="str">
        <f t="shared" si="29"/>
        <v>OECA221</v>
      </c>
      <c r="M189" s="13" t="str">
        <f t="shared" si="30"/>
        <v>001</v>
      </c>
      <c r="N189" s="12" t="str">
        <f t="shared" si="31"/>
        <v>http://my.knu.ac.kr/stpo/stpo/cour/plans/viewPlanDetailEngNew.action?plans.searchOpenYrTrm='20211'&amp;plans.searchSubjCde='OECA221'&amp;plans.searchSubClassCde='001'</v>
      </c>
    </row>
    <row r="190" spans="1:14" s="12" customFormat="1" ht="24" x14ac:dyDescent="0.3">
      <c r="A190" s="28" t="s">
        <v>371</v>
      </c>
      <c r="B190" s="22" t="str">
        <f t="shared" si="28"/>
        <v>OECA226-001</v>
      </c>
      <c r="C190" s="23">
        <v>3</v>
      </c>
      <c r="D190" s="24" t="s">
        <v>546</v>
      </c>
      <c r="E190" s="24" t="s">
        <v>840</v>
      </c>
      <c r="F190" s="25" t="s">
        <v>633</v>
      </c>
      <c r="G190" s="25" t="s">
        <v>912</v>
      </c>
      <c r="H190" s="25" t="s">
        <v>8</v>
      </c>
      <c r="I190" s="25" t="s">
        <v>671</v>
      </c>
      <c r="J190" s="25" t="s">
        <v>658</v>
      </c>
      <c r="K190" s="26">
        <v>70</v>
      </c>
      <c r="L190" s="12" t="str">
        <f t="shared" si="29"/>
        <v>OECA226</v>
      </c>
      <c r="M190" s="13" t="str">
        <f t="shared" si="30"/>
        <v>001</v>
      </c>
      <c r="N190" s="12" t="str">
        <f t="shared" si="31"/>
        <v>http://my.knu.ac.kr/stpo/stpo/cour/plans/viewPlanDetailEngNew.action?plans.searchOpenYrTrm='20211'&amp;plans.searchSubjCde='OECA226'&amp;plans.searchSubClassCde='001'</v>
      </c>
    </row>
    <row r="191" spans="1:14" s="12" customFormat="1" ht="24" x14ac:dyDescent="0.3">
      <c r="A191" s="28" t="s">
        <v>372</v>
      </c>
      <c r="B191" s="22" t="str">
        <f t="shared" si="28"/>
        <v>OECA236-001</v>
      </c>
      <c r="C191" s="23">
        <v>3</v>
      </c>
      <c r="D191" s="24" t="s">
        <v>547</v>
      </c>
      <c r="E191" s="24" t="s">
        <v>841</v>
      </c>
      <c r="F191" s="25" t="s">
        <v>623</v>
      </c>
      <c r="G191" s="25" t="s">
        <v>908</v>
      </c>
      <c r="H191" s="25" t="s">
        <v>8</v>
      </c>
      <c r="I191" s="25" t="s">
        <v>671</v>
      </c>
      <c r="J191" s="25" t="s">
        <v>658</v>
      </c>
      <c r="K191" s="26">
        <v>70</v>
      </c>
      <c r="L191" s="12" t="str">
        <f t="shared" si="29"/>
        <v>OECA236</v>
      </c>
      <c r="M191" s="13" t="str">
        <f t="shared" si="30"/>
        <v>001</v>
      </c>
      <c r="N191" s="12" t="str">
        <f t="shared" si="31"/>
        <v>http://my.knu.ac.kr/stpo/stpo/cour/plans/viewPlanDetailEngNew.action?plans.searchOpenYrTrm='20211'&amp;plans.searchSubjCde='OECA236'&amp;plans.searchSubClassCde='001'</v>
      </c>
    </row>
    <row r="192" spans="1:14" s="12" customFormat="1" ht="24" x14ac:dyDescent="0.3">
      <c r="A192" s="28" t="s">
        <v>373</v>
      </c>
      <c r="B192" s="22" t="str">
        <f t="shared" si="28"/>
        <v>OECA243-001</v>
      </c>
      <c r="C192" s="23">
        <v>3</v>
      </c>
      <c r="D192" s="24" t="s">
        <v>548</v>
      </c>
      <c r="E192" s="24" t="s">
        <v>842</v>
      </c>
      <c r="F192" s="25" t="s">
        <v>584</v>
      </c>
      <c r="G192" s="25" t="s">
        <v>912</v>
      </c>
      <c r="H192" s="25" t="s">
        <v>8</v>
      </c>
      <c r="I192" s="25" t="s">
        <v>671</v>
      </c>
      <c r="J192" s="25" t="s">
        <v>658</v>
      </c>
      <c r="K192" s="26">
        <v>70</v>
      </c>
      <c r="L192" s="12" t="str">
        <f t="shared" si="29"/>
        <v>OECA243</v>
      </c>
      <c r="M192" s="13" t="str">
        <f t="shared" si="30"/>
        <v>001</v>
      </c>
      <c r="N192" s="12" t="str">
        <f t="shared" si="31"/>
        <v>http://my.knu.ac.kr/stpo/stpo/cour/plans/viewPlanDetailEngNew.action?plans.searchOpenYrTrm='20211'&amp;plans.searchSubjCde='OECA243'&amp;plans.searchSubClassCde='001'</v>
      </c>
    </row>
    <row r="193" spans="1:14" s="12" customFormat="1" ht="24" x14ac:dyDescent="0.3">
      <c r="A193" s="28" t="s">
        <v>374</v>
      </c>
      <c r="B193" s="22" t="str">
        <f t="shared" si="28"/>
        <v>OECA246-001</v>
      </c>
      <c r="C193" s="23">
        <v>3</v>
      </c>
      <c r="D193" s="24" t="s">
        <v>549</v>
      </c>
      <c r="E193" s="24" t="s">
        <v>843</v>
      </c>
      <c r="F193" s="25" t="s">
        <v>599</v>
      </c>
      <c r="G193" s="25" t="s">
        <v>908</v>
      </c>
      <c r="H193" s="25" t="s">
        <v>8</v>
      </c>
      <c r="I193" s="25" t="s">
        <v>671</v>
      </c>
      <c r="J193" s="25" t="s">
        <v>658</v>
      </c>
      <c r="K193" s="26">
        <v>70</v>
      </c>
      <c r="L193" s="12" t="str">
        <f t="shared" si="29"/>
        <v>OECA246</v>
      </c>
      <c r="M193" s="13" t="str">
        <f t="shared" si="30"/>
        <v>001</v>
      </c>
      <c r="N193" s="12" t="str">
        <f t="shared" si="31"/>
        <v>http://my.knu.ac.kr/stpo/stpo/cour/plans/viewPlanDetailEngNew.action?plans.searchOpenYrTrm='20211'&amp;plans.searchSubjCde='OECA246'&amp;plans.searchSubClassCde='001'</v>
      </c>
    </row>
    <row r="194" spans="1:14" s="12" customFormat="1" ht="24" x14ac:dyDescent="0.3">
      <c r="A194" s="28" t="s">
        <v>375</v>
      </c>
      <c r="B194" s="22" t="str">
        <f t="shared" si="28"/>
        <v>OECA249-001</v>
      </c>
      <c r="C194" s="23">
        <v>3</v>
      </c>
      <c r="D194" s="24" t="s">
        <v>550</v>
      </c>
      <c r="E194" s="24" t="s">
        <v>844</v>
      </c>
      <c r="F194" s="25" t="s">
        <v>655</v>
      </c>
      <c r="G194" s="25" t="s">
        <v>908</v>
      </c>
      <c r="H194" s="25" t="s">
        <v>8</v>
      </c>
      <c r="I194" s="25" t="s">
        <v>671</v>
      </c>
      <c r="J194" s="25" t="s">
        <v>658</v>
      </c>
      <c r="K194" s="26">
        <v>70</v>
      </c>
      <c r="L194" s="12" t="str">
        <f t="shared" si="29"/>
        <v>OECA249</v>
      </c>
      <c r="M194" s="13" t="str">
        <f t="shared" si="30"/>
        <v>001</v>
      </c>
      <c r="N194" s="12" t="str">
        <f t="shared" si="31"/>
        <v>http://my.knu.ac.kr/stpo/stpo/cour/plans/viewPlanDetailEngNew.action?plans.searchOpenYrTrm='20211'&amp;plans.searchSubjCde='OECA249'&amp;plans.searchSubClassCde='001'</v>
      </c>
    </row>
    <row r="195" spans="1:14" s="12" customFormat="1" ht="24" x14ac:dyDescent="0.3">
      <c r="A195" s="28" t="s">
        <v>376</v>
      </c>
      <c r="B195" s="22" t="str">
        <f t="shared" si="28"/>
        <v>OECA701-001</v>
      </c>
      <c r="C195" s="23">
        <v>3</v>
      </c>
      <c r="D195" s="24" t="s">
        <v>551</v>
      </c>
      <c r="E195" s="24" t="s">
        <v>845</v>
      </c>
      <c r="F195" s="25" t="s">
        <v>598</v>
      </c>
      <c r="G195" s="25" t="s">
        <v>912</v>
      </c>
      <c r="H195" s="25" t="s">
        <v>661</v>
      </c>
      <c r="I195" s="25" t="s">
        <v>870</v>
      </c>
      <c r="J195" s="25" t="s">
        <v>658</v>
      </c>
      <c r="K195" s="26">
        <v>20</v>
      </c>
      <c r="L195" s="12" t="str">
        <f t="shared" si="29"/>
        <v>OECA701</v>
      </c>
      <c r="M195" s="13" t="str">
        <f t="shared" si="30"/>
        <v>001</v>
      </c>
      <c r="N195" s="12" t="str">
        <f t="shared" si="31"/>
        <v>http://my.knu.ac.kr/stpo/stpo/cour/plans/viewPlanDetailEngNew.action?plans.searchOpenYrTrm='20211'&amp;plans.searchSubjCde='OECA701'&amp;plans.searchSubClassCde='001'</v>
      </c>
    </row>
    <row r="196" spans="1:14" s="12" customFormat="1" ht="24" x14ac:dyDescent="0.3">
      <c r="A196" s="28" t="s">
        <v>377</v>
      </c>
      <c r="B196" s="22" t="str">
        <f t="shared" si="28"/>
        <v>OECA705-001</v>
      </c>
      <c r="C196" s="23">
        <v>3</v>
      </c>
      <c r="D196" s="24" t="s">
        <v>552</v>
      </c>
      <c r="E196" s="24" t="s">
        <v>846</v>
      </c>
      <c r="F196" s="25" t="s">
        <v>577</v>
      </c>
      <c r="G196" s="25" t="s">
        <v>912</v>
      </c>
      <c r="H196" s="25" t="s">
        <v>661</v>
      </c>
      <c r="I196" s="25" t="s">
        <v>870</v>
      </c>
      <c r="J196" s="25" t="s">
        <v>658</v>
      </c>
      <c r="K196" s="26">
        <v>20</v>
      </c>
      <c r="L196" s="12" t="str">
        <f t="shared" si="29"/>
        <v>OECA705</v>
      </c>
      <c r="M196" s="13" t="str">
        <f t="shared" si="30"/>
        <v>001</v>
      </c>
      <c r="N196" s="12" t="str">
        <f t="shared" si="31"/>
        <v>http://my.knu.ac.kr/stpo/stpo/cour/plans/viewPlanDetailEngNew.action?plans.searchOpenYrTrm='20211'&amp;plans.searchSubjCde='OECA705'&amp;plans.searchSubClassCde='001'</v>
      </c>
    </row>
    <row r="197" spans="1:14" s="12" customFormat="1" ht="24" x14ac:dyDescent="0.3">
      <c r="A197" s="28" t="s">
        <v>378</v>
      </c>
      <c r="B197" s="22" t="str">
        <f t="shared" si="28"/>
        <v>OECA724-001</v>
      </c>
      <c r="C197" s="23">
        <v>3</v>
      </c>
      <c r="D197" s="24" t="s">
        <v>553</v>
      </c>
      <c r="E197" s="24" t="s">
        <v>847</v>
      </c>
      <c r="F197" s="25" t="s">
        <v>648</v>
      </c>
      <c r="G197" s="25" t="s">
        <v>908</v>
      </c>
      <c r="H197" s="25" t="s">
        <v>661</v>
      </c>
      <c r="I197" s="25" t="s">
        <v>870</v>
      </c>
      <c r="J197" s="25" t="s">
        <v>658</v>
      </c>
      <c r="K197" s="26">
        <v>20</v>
      </c>
      <c r="L197" s="12" t="str">
        <f t="shared" si="29"/>
        <v>OECA724</v>
      </c>
      <c r="M197" s="13" t="str">
        <f t="shared" si="30"/>
        <v>001</v>
      </c>
      <c r="N197" s="12" t="str">
        <f t="shared" si="31"/>
        <v>http://my.knu.ac.kr/stpo/stpo/cour/plans/viewPlanDetailEngNew.action?plans.searchOpenYrTrm='20211'&amp;plans.searchSubjCde='OECA724'&amp;plans.searchSubClassCde='001'</v>
      </c>
    </row>
    <row r="198" spans="1:14" s="12" customFormat="1" ht="36" x14ac:dyDescent="0.3">
      <c r="A198" s="28" t="s">
        <v>379</v>
      </c>
      <c r="B198" s="22" t="str">
        <f t="shared" si="28"/>
        <v>PHYS701-001</v>
      </c>
      <c r="C198" s="23">
        <v>3</v>
      </c>
      <c r="D198" s="24" t="s">
        <v>554</v>
      </c>
      <c r="E198" s="24" t="s">
        <v>848</v>
      </c>
      <c r="F198" s="25" t="s">
        <v>569</v>
      </c>
      <c r="G198" s="25" t="s">
        <v>972</v>
      </c>
      <c r="H198" s="25" t="s">
        <v>661</v>
      </c>
      <c r="I198" s="25" t="s">
        <v>871</v>
      </c>
      <c r="J198" s="25" t="s">
        <v>658</v>
      </c>
      <c r="K198" s="26">
        <v>20</v>
      </c>
      <c r="L198" s="12" t="str">
        <f t="shared" si="29"/>
        <v>PHYS701</v>
      </c>
      <c r="M198" s="13" t="str">
        <f t="shared" si="30"/>
        <v>001</v>
      </c>
      <c r="N198" s="12" t="str">
        <f t="shared" si="31"/>
        <v>http://my.knu.ac.kr/stpo/stpo/cour/plans/viewPlanDetailEngNew.action?plans.searchOpenYrTrm='20211'&amp;plans.searchSubjCde='PHYS701'&amp;plans.searchSubClassCde='001'</v>
      </c>
    </row>
    <row r="199" spans="1:14" s="12" customFormat="1" ht="24" x14ac:dyDescent="0.3">
      <c r="A199" s="28" t="s">
        <v>380</v>
      </c>
      <c r="B199" s="22" t="str">
        <f t="shared" si="28"/>
        <v>PHYS703-001</v>
      </c>
      <c r="C199" s="23">
        <v>3</v>
      </c>
      <c r="D199" s="24" t="s">
        <v>555</v>
      </c>
      <c r="E199" s="24" t="s">
        <v>849</v>
      </c>
      <c r="F199" s="25" t="s">
        <v>621</v>
      </c>
      <c r="G199" s="25" t="s">
        <v>972</v>
      </c>
      <c r="H199" s="25" t="s">
        <v>661</v>
      </c>
      <c r="I199" s="25" t="s">
        <v>871</v>
      </c>
      <c r="J199" s="25" t="s">
        <v>658</v>
      </c>
      <c r="K199" s="26">
        <v>20</v>
      </c>
      <c r="L199" s="12" t="str">
        <f t="shared" si="29"/>
        <v>PHYS703</v>
      </c>
      <c r="M199" s="13" t="str">
        <f t="shared" si="30"/>
        <v>001</v>
      </c>
      <c r="N199" s="12" t="str">
        <f t="shared" si="31"/>
        <v>http://my.knu.ac.kr/stpo/stpo/cour/plans/viewPlanDetailEngNew.action?plans.searchOpenYrTrm='20211'&amp;plans.searchSubjCde='PHYS703'&amp;plans.searchSubClassCde='001'</v>
      </c>
    </row>
    <row r="200" spans="1:14" s="12" customFormat="1" ht="24" x14ac:dyDescent="0.3">
      <c r="A200" s="28" t="s">
        <v>381</v>
      </c>
      <c r="B200" s="22" t="str">
        <f t="shared" si="28"/>
        <v>PHYS708-001</v>
      </c>
      <c r="C200" s="23">
        <v>3</v>
      </c>
      <c r="D200" s="24" t="s">
        <v>556</v>
      </c>
      <c r="E200" s="24" t="s">
        <v>850</v>
      </c>
      <c r="F200" s="25" t="s">
        <v>586</v>
      </c>
      <c r="G200" s="25" t="s">
        <v>972</v>
      </c>
      <c r="H200" s="25" t="s">
        <v>661</v>
      </c>
      <c r="I200" s="25" t="s">
        <v>871</v>
      </c>
      <c r="J200" s="25" t="s">
        <v>658</v>
      </c>
      <c r="K200" s="26">
        <v>10</v>
      </c>
      <c r="L200" s="12" t="str">
        <f t="shared" si="29"/>
        <v>PHYS708</v>
      </c>
      <c r="M200" s="13" t="str">
        <f t="shared" si="30"/>
        <v>001</v>
      </c>
      <c r="N200" s="12" t="str">
        <f t="shared" si="31"/>
        <v>http://my.knu.ac.kr/stpo/stpo/cour/plans/viewPlanDetailEngNew.action?plans.searchOpenYrTrm='20211'&amp;plans.searchSubjCde='PHYS708'&amp;plans.searchSubClassCde='001'</v>
      </c>
    </row>
    <row r="201" spans="1:14" s="12" customFormat="1" ht="24" x14ac:dyDescent="0.3">
      <c r="A201" s="28" t="s">
        <v>382</v>
      </c>
      <c r="B201" s="22" t="str">
        <f t="shared" si="28"/>
        <v>PHYS790-001</v>
      </c>
      <c r="C201" s="23">
        <v>3</v>
      </c>
      <c r="D201" s="24" t="s">
        <v>557</v>
      </c>
      <c r="E201" s="24" t="s">
        <v>851</v>
      </c>
      <c r="F201" s="25" t="s">
        <v>633</v>
      </c>
      <c r="G201" s="25" t="s">
        <v>972</v>
      </c>
      <c r="H201" s="25" t="s">
        <v>661</v>
      </c>
      <c r="I201" s="25" t="s">
        <v>871</v>
      </c>
      <c r="J201" s="25" t="s">
        <v>658</v>
      </c>
      <c r="K201" s="26">
        <v>10</v>
      </c>
      <c r="L201" s="12" t="str">
        <f t="shared" si="29"/>
        <v>PHYS790</v>
      </c>
      <c r="M201" s="13" t="str">
        <f t="shared" si="30"/>
        <v>001</v>
      </c>
      <c r="N201" s="12" t="str">
        <f t="shared" si="31"/>
        <v>http://my.knu.ac.kr/stpo/stpo/cour/plans/viewPlanDetailEngNew.action?plans.searchOpenYrTrm='20211'&amp;plans.searchSubjCde='PHYS790'&amp;plans.searchSubClassCde='001'</v>
      </c>
    </row>
    <row r="202" spans="1:14" s="12" customFormat="1" ht="36" x14ac:dyDescent="0.3">
      <c r="A202" s="28" t="s">
        <v>383</v>
      </c>
      <c r="B202" s="22" t="str">
        <f t="shared" si="28"/>
        <v>PHYS825-001</v>
      </c>
      <c r="C202" s="23">
        <v>3</v>
      </c>
      <c r="D202" s="24" t="s">
        <v>558</v>
      </c>
      <c r="E202" s="24" t="s">
        <v>852</v>
      </c>
      <c r="F202" s="25" t="s">
        <v>617</v>
      </c>
      <c r="G202" s="25" t="s">
        <v>972</v>
      </c>
      <c r="H202" s="25" t="s">
        <v>661</v>
      </c>
      <c r="I202" s="25" t="s">
        <v>871</v>
      </c>
      <c r="J202" s="25" t="s">
        <v>658</v>
      </c>
      <c r="K202" s="26">
        <v>10</v>
      </c>
      <c r="L202" s="12" t="str">
        <f t="shared" si="29"/>
        <v>PHYS825</v>
      </c>
      <c r="M202" s="13" t="str">
        <f t="shared" si="30"/>
        <v>001</v>
      </c>
      <c r="N202" s="12" t="str">
        <f t="shared" si="31"/>
        <v>http://my.knu.ac.kr/stpo/stpo/cour/plans/viewPlanDetailEngNew.action?plans.searchOpenYrTrm='20211'&amp;plans.searchSubjCde='PHYS825'&amp;plans.searchSubClassCde='001'</v>
      </c>
    </row>
    <row r="203" spans="1:14" s="12" customFormat="1" ht="24" x14ac:dyDescent="0.3">
      <c r="A203" s="28" t="s">
        <v>384</v>
      </c>
      <c r="B203" s="22" t="str">
        <f t="shared" si="28"/>
        <v>PHYS828-001</v>
      </c>
      <c r="C203" s="23">
        <v>3</v>
      </c>
      <c r="D203" s="24" t="s">
        <v>559</v>
      </c>
      <c r="E203" s="24" t="s">
        <v>853</v>
      </c>
      <c r="F203" s="25" t="s">
        <v>577</v>
      </c>
      <c r="G203" s="25" t="s">
        <v>972</v>
      </c>
      <c r="H203" s="25" t="s">
        <v>661</v>
      </c>
      <c r="I203" s="25" t="s">
        <v>871</v>
      </c>
      <c r="J203" s="25" t="s">
        <v>658</v>
      </c>
      <c r="K203" s="26">
        <v>10</v>
      </c>
      <c r="L203" s="12" t="str">
        <f t="shared" si="29"/>
        <v>PHYS828</v>
      </c>
      <c r="M203" s="13" t="str">
        <f t="shared" si="30"/>
        <v>001</v>
      </c>
      <c r="N203" s="12" t="str">
        <f t="shared" si="31"/>
        <v>http://my.knu.ac.kr/stpo/stpo/cour/plans/viewPlanDetailEngNew.action?plans.searchOpenYrTrm='20211'&amp;plans.searchSubjCde='PHYS828'&amp;plans.searchSubClassCde='001'</v>
      </c>
    </row>
    <row r="204" spans="1:14" s="12" customFormat="1" ht="24" x14ac:dyDescent="0.3">
      <c r="A204" s="28" t="s">
        <v>385</v>
      </c>
      <c r="B204" s="22" t="str">
        <f t="shared" ref="B204:B231" si="32">HYPERLINK(N204,A204)</f>
        <v>SOCI538-001</v>
      </c>
      <c r="C204" s="23">
        <v>3</v>
      </c>
      <c r="D204" s="24" t="s">
        <v>560</v>
      </c>
      <c r="E204" s="24" t="s">
        <v>854</v>
      </c>
      <c r="F204" s="25" t="s">
        <v>575</v>
      </c>
      <c r="G204" s="25" t="s">
        <v>939</v>
      </c>
      <c r="H204" s="25" t="s">
        <v>33</v>
      </c>
      <c r="I204" s="25" t="s">
        <v>38</v>
      </c>
      <c r="J204" s="25" t="s">
        <v>658</v>
      </c>
      <c r="K204" s="26">
        <v>70</v>
      </c>
      <c r="L204" s="12" t="str">
        <f t="shared" ref="L204:L206" si="33">REPLACE(A204,8,8,$L$3)</f>
        <v>SOCI538</v>
      </c>
      <c r="M204" s="13" t="str">
        <f t="shared" ref="M204:M206" si="34">REPLACE(A204,1,8,$M$3)</f>
        <v>001</v>
      </c>
      <c r="N204" s="12" t="str">
        <f t="shared" ref="N204:N231" si="35">CONCATENATE("http://my.knu.ac.kr/stpo/stpo/cour/plans/viewPlanDetailEngNew.action?plans.searchOpenYrTrm='20211'&amp;plans.searchSubjCde='",$L204,"'&amp;plans.searchSubClassCde='",$M204,"'")</f>
        <v>http://my.knu.ac.kr/stpo/stpo/cour/plans/viewPlanDetailEngNew.action?plans.searchOpenYrTrm='20211'&amp;plans.searchSubjCde='SOCI538'&amp;plans.searchSubClassCde='001'</v>
      </c>
    </row>
    <row r="205" spans="1:14" s="12" customFormat="1" ht="24" x14ac:dyDescent="0.3">
      <c r="A205" s="28" t="s">
        <v>39</v>
      </c>
      <c r="B205" s="22" t="str">
        <f t="shared" si="32"/>
        <v>TCHR473-001</v>
      </c>
      <c r="C205" s="23">
        <v>3</v>
      </c>
      <c r="D205" s="24" t="s">
        <v>40</v>
      </c>
      <c r="E205" s="24" t="s">
        <v>855</v>
      </c>
      <c r="F205" s="25" t="s">
        <v>590</v>
      </c>
      <c r="G205" s="25" t="s">
        <v>935</v>
      </c>
      <c r="H205" s="25" t="s">
        <v>13</v>
      </c>
      <c r="I205" s="25" t="s">
        <v>14</v>
      </c>
      <c r="J205" s="25" t="s">
        <v>658</v>
      </c>
      <c r="K205" s="26">
        <v>30</v>
      </c>
      <c r="L205" s="12" t="str">
        <f t="shared" si="33"/>
        <v>TCHR473</v>
      </c>
      <c r="M205" s="13" t="str">
        <f t="shared" si="34"/>
        <v>001</v>
      </c>
      <c r="N205" s="12" t="str">
        <f t="shared" si="35"/>
        <v>http://my.knu.ac.kr/stpo/stpo/cour/plans/viewPlanDetailEngNew.action?plans.searchOpenYrTrm='20211'&amp;plans.searchSubjCde='TCHR473'&amp;plans.searchSubClassCde='001'</v>
      </c>
    </row>
    <row r="206" spans="1:14" s="12" customFormat="1" ht="24" x14ac:dyDescent="0.3">
      <c r="A206" s="28" t="s">
        <v>386</v>
      </c>
      <c r="B206" s="22" t="str">
        <f t="shared" si="32"/>
        <v>VETE601-001</v>
      </c>
      <c r="C206" s="23">
        <v>2</v>
      </c>
      <c r="D206" s="24" t="s">
        <v>561</v>
      </c>
      <c r="E206" s="24" t="s">
        <v>856</v>
      </c>
      <c r="F206" s="25" t="s">
        <v>638</v>
      </c>
      <c r="G206" s="25" t="s">
        <v>973</v>
      </c>
      <c r="H206" s="25" t="s">
        <v>662</v>
      </c>
      <c r="I206" s="25" t="s">
        <v>872</v>
      </c>
      <c r="J206" s="25" t="s">
        <v>658</v>
      </c>
      <c r="K206" s="26">
        <v>70</v>
      </c>
      <c r="L206" s="12" t="str">
        <f t="shared" si="33"/>
        <v>VETE601</v>
      </c>
      <c r="M206" s="13" t="str">
        <f t="shared" si="34"/>
        <v>001</v>
      </c>
      <c r="N206" s="12" t="str">
        <f t="shared" si="35"/>
        <v>http://my.knu.ac.kr/stpo/stpo/cour/plans/viewPlanDetailEngNew.action?plans.searchOpenYrTrm='20211'&amp;plans.searchSubjCde='VETE601'&amp;plans.searchSubClassCde='001'</v>
      </c>
    </row>
    <row r="207" spans="1:14" s="38" customFormat="1" ht="24" x14ac:dyDescent="0.3">
      <c r="A207" s="30" t="s">
        <v>991</v>
      </c>
      <c r="B207" s="31" t="str">
        <f t="shared" si="32"/>
        <v>CLTR301-001</v>
      </c>
      <c r="C207" s="32">
        <v>3</v>
      </c>
      <c r="D207" s="33" t="s">
        <v>976</v>
      </c>
      <c r="E207" s="33" t="s">
        <v>976</v>
      </c>
      <c r="F207" s="34" t="s">
        <v>590</v>
      </c>
      <c r="G207" s="34" t="s">
        <v>1019</v>
      </c>
      <c r="H207" s="35" t="s">
        <v>989</v>
      </c>
      <c r="I207" s="35" t="s">
        <v>989</v>
      </c>
      <c r="J207" s="34" t="s">
        <v>990</v>
      </c>
      <c r="K207" s="32">
        <v>30</v>
      </c>
      <c r="L207" s="36" t="str">
        <f t="shared" ref="L207:L231" si="36">REPLACE(A207,8,8,$L$3)</f>
        <v>CLTR301</v>
      </c>
      <c r="M207" s="37" t="str">
        <f t="shared" ref="M207:M231" si="37">REPLACE(A207,1,8,$M$3)</f>
        <v>001</v>
      </c>
      <c r="N207" s="36" t="str">
        <f t="shared" si="35"/>
        <v>http://my.knu.ac.kr/stpo/stpo/cour/plans/viewPlanDetailEngNew.action?plans.searchOpenYrTrm='20211'&amp;plans.searchSubjCde='CLTR301'&amp;plans.searchSubClassCde='001'</v>
      </c>
    </row>
    <row r="208" spans="1:14" s="38" customFormat="1" ht="24" x14ac:dyDescent="0.3">
      <c r="A208" s="30" t="s">
        <v>992</v>
      </c>
      <c r="B208" s="31" t="str">
        <f t="shared" si="32"/>
        <v>CLTR301-002</v>
      </c>
      <c r="C208" s="32">
        <v>3</v>
      </c>
      <c r="D208" s="33" t="s">
        <v>976</v>
      </c>
      <c r="E208" s="33" t="s">
        <v>976</v>
      </c>
      <c r="F208" s="34" t="s">
        <v>625</v>
      </c>
      <c r="G208" s="34" t="s">
        <v>1019</v>
      </c>
      <c r="H208" s="35" t="s">
        <v>989</v>
      </c>
      <c r="I208" s="35" t="s">
        <v>989</v>
      </c>
      <c r="J208" s="34" t="s">
        <v>990</v>
      </c>
      <c r="K208" s="32">
        <v>30</v>
      </c>
      <c r="L208" s="36" t="str">
        <f t="shared" si="36"/>
        <v>CLTR301</v>
      </c>
      <c r="M208" s="37" t="str">
        <f t="shared" si="37"/>
        <v>002</v>
      </c>
      <c r="N208" s="36" t="str">
        <f t="shared" si="35"/>
        <v>http://my.knu.ac.kr/stpo/stpo/cour/plans/viewPlanDetailEngNew.action?plans.searchOpenYrTrm='20211'&amp;plans.searchSubjCde='CLTR301'&amp;plans.searchSubClassCde='002'</v>
      </c>
    </row>
    <row r="209" spans="1:14" s="38" customFormat="1" ht="24" x14ac:dyDescent="0.3">
      <c r="A209" s="30" t="s">
        <v>993</v>
      </c>
      <c r="B209" s="31" t="str">
        <f t="shared" si="32"/>
        <v>CLTR301-003</v>
      </c>
      <c r="C209" s="32">
        <v>3</v>
      </c>
      <c r="D209" s="33" t="s">
        <v>976</v>
      </c>
      <c r="E209" s="33" t="s">
        <v>976</v>
      </c>
      <c r="F209" s="34" t="s">
        <v>623</v>
      </c>
      <c r="G209" s="34" t="s">
        <v>1019</v>
      </c>
      <c r="H209" s="35" t="s">
        <v>989</v>
      </c>
      <c r="I209" s="35" t="s">
        <v>989</v>
      </c>
      <c r="J209" s="34" t="s">
        <v>990</v>
      </c>
      <c r="K209" s="32">
        <v>30</v>
      </c>
      <c r="L209" s="36" t="str">
        <f t="shared" si="36"/>
        <v>CLTR301</v>
      </c>
      <c r="M209" s="37" t="str">
        <f t="shared" si="37"/>
        <v>003</v>
      </c>
      <c r="N209" s="36" t="str">
        <f t="shared" si="35"/>
        <v>http://my.knu.ac.kr/stpo/stpo/cour/plans/viewPlanDetailEngNew.action?plans.searchOpenYrTrm='20211'&amp;plans.searchSubjCde='CLTR301'&amp;plans.searchSubClassCde='003'</v>
      </c>
    </row>
    <row r="210" spans="1:14" s="38" customFormat="1" ht="24" x14ac:dyDescent="0.3">
      <c r="A210" s="30" t="s">
        <v>994</v>
      </c>
      <c r="B210" s="31" t="str">
        <f t="shared" si="32"/>
        <v>CLTR301-004</v>
      </c>
      <c r="C210" s="32">
        <v>3</v>
      </c>
      <c r="D210" s="33" t="s">
        <v>976</v>
      </c>
      <c r="E210" s="33" t="s">
        <v>976</v>
      </c>
      <c r="F210" s="34" t="s">
        <v>620</v>
      </c>
      <c r="G210" s="34" t="s">
        <v>1019</v>
      </c>
      <c r="H210" s="35" t="s">
        <v>989</v>
      </c>
      <c r="I210" s="35" t="s">
        <v>989</v>
      </c>
      <c r="J210" s="34" t="s">
        <v>990</v>
      </c>
      <c r="K210" s="32">
        <v>30</v>
      </c>
      <c r="L210" s="36" t="str">
        <f t="shared" si="36"/>
        <v>CLTR301</v>
      </c>
      <c r="M210" s="37" t="str">
        <f t="shared" si="37"/>
        <v>004</v>
      </c>
      <c r="N210" s="36" t="str">
        <f t="shared" si="35"/>
        <v>http://my.knu.ac.kr/stpo/stpo/cour/plans/viewPlanDetailEngNew.action?plans.searchOpenYrTrm='20211'&amp;plans.searchSubjCde='CLTR301'&amp;plans.searchSubClassCde='004'</v>
      </c>
    </row>
    <row r="211" spans="1:14" s="38" customFormat="1" ht="24" x14ac:dyDescent="0.3">
      <c r="A211" s="30" t="s">
        <v>995</v>
      </c>
      <c r="B211" s="31" t="str">
        <f t="shared" si="32"/>
        <v>CLTR301-005</v>
      </c>
      <c r="C211" s="32">
        <v>3</v>
      </c>
      <c r="D211" s="33" t="s">
        <v>976</v>
      </c>
      <c r="E211" s="33" t="s">
        <v>976</v>
      </c>
      <c r="F211" s="34" t="s">
        <v>1018</v>
      </c>
      <c r="G211" s="34" t="s">
        <v>1019</v>
      </c>
      <c r="H211" s="35" t="s">
        <v>989</v>
      </c>
      <c r="I211" s="35" t="s">
        <v>989</v>
      </c>
      <c r="J211" s="34" t="s">
        <v>990</v>
      </c>
      <c r="K211" s="32">
        <v>30</v>
      </c>
      <c r="L211" s="36" t="str">
        <f t="shared" si="36"/>
        <v>CLTR301</v>
      </c>
      <c r="M211" s="37" t="str">
        <f t="shared" si="37"/>
        <v>005</v>
      </c>
      <c r="N211" s="36" t="str">
        <f t="shared" si="35"/>
        <v>http://my.knu.ac.kr/stpo/stpo/cour/plans/viewPlanDetailEngNew.action?plans.searchOpenYrTrm='20211'&amp;plans.searchSubjCde='CLTR301'&amp;plans.searchSubClassCde='005'</v>
      </c>
    </row>
    <row r="212" spans="1:14" s="38" customFormat="1" ht="24" x14ac:dyDescent="0.3">
      <c r="A212" s="30" t="s">
        <v>996</v>
      </c>
      <c r="B212" s="31" t="str">
        <f t="shared" si="32"/>
        <v>CLTR301-006</v>
      </c>
      <c r="C212" s="32">
        <v>3</v>
      </c>
      <c r="D212" s="33" t="s">
        <v>976</v>
      </c>
      <c r="E212" s="33" t="s">
        <v>976</v>
      </c>
      <c r="F212" s="34" t="s">
        <v>621</v>
      </c>
      <c r="G212" s="34" t="s">
        <v>1019</v>
      </c>
      <c r="H212" s="35" t="s">
        <v>989</v>
      </c>
      <c r="I212" s="35" t="s">
        <v>989</v>
      </c>
      <c r="J212" s="34" t="s">
        <v>990</v>
      </c>
      <c r="K212" s="32">
        <v>30</v>
      </c>
      <c r="L212" s="36" t="str">
        <f t="shared" si="36"/>
        <v>CLTR301</v>
      </c>
      <c r="M212" s="37" t="str">
        <f t="shared" si="37"/>
        <v>006</v>
      </c>
      <c r="N212" s="36" t="str">
        <f t="shared" si="35"/>
        <v>http://my.knu.ac.kr/stpo/stpo/cour/plans/viewPlanDetailEngNew.action?plans.searchOpenYrTrm='20211'&amp;plans.searchSubjCde='CLTR301'&amp;plans.searchSubClassCde='006'</v>
      </c>
    </row>
    <row r="213" spans="1:14" s="38" customFormat="1" ht="24" x14ac:dyDescent="0.3">
      <c r="A213" s="30" t="s">
        <v>997</v>
      </c>
      <c r="B213" s="31" t="str">
        <f t="shared" si="32"/>
        <v>CLTR302-001</v>
      </c>
      <c r="C213" s="32">
        <v>3</v>
      </c>
      <c r="D213" s="33" t="s">
        <v>977</v>
      </c>
      <c r="E213" s="33" t="s">
        <v>977</v>
      </c>
      <c r="F213" s="34" t="s">
        <v>599</v>
      </c>
      <c r="G213" s="34" t="s">
        <v>1019</v>
      </c>
      <c r="H213" s="35" t="s">
        <v>989</v>
      </c>
      <c r="I213" s="35" t="s">
        <v>989</v>
      </c>
      <c r="J213" s="34" t="s">
        <v>990</v>
      </c>
      <c r="K213" s="32">
        <v>30</v>
      </c>
      <c r="L213" s="36" t="str">
        <f t="shared" si="36"/>
        <v>CLTR302</v>
      </c>
      <c r="M213" s="37" t="str">
        <f t="shared" si="37"/>
        <v>001</v>
      </c>
      <c r="N213" s="36" t="str">
        <f t="shared" si="35"/>
        <v>http://my.knu.ac.kr/stpo/stpo/cour/plans/viewPlanDetailEngNew.action?plans.searchOpenYrTrm='20211'&amp;plans.searchSubjCde='CLTR302'&amp;plans.searchSubClassCde='001'</v>
      </c>
    </row>
    <row r="214" spans="1:14" s="38" customFormat="1" ht="24" x14ac:dyDescent="0.3">
      <c r="A214" s="30" t="s">
        <v>998</v>
      </c>
      <c r="B214" s="31" t="str">
        <f t="shared" si="32"/>
        <v>CLTR302-002</v>
      </c>
      <c r="C214" s="32">
        <v>3</v>
      </c>
      <c r="D214" s="33" t="s">
        <v>977</v>
      </c>
      <c r="E214" s="33" t="s">
        <v>977</v>
      </c>
      <c r="F214" s="34" t="s">
        <v>1017</v>
      </c>
      <c r="G214" s="34" t="s">
        <v>1019</v>
      </c>
      <c r="H214" s="35" t="s">
        <v>989</v>
      </c>
      <c r="I214" s="35" t="s">
        <v>989</v>
      </c>
      <c r="J214" s="34" t="s">
        <v>990</v>
      </c>
      <c r="K214" s="32">
        <v>30</v>
      </c>
      <c r="L214" s="36" t="str">
        <f t="shared" si="36"/>
        <v>CLTR302</v>
      </c>
      <c r="M214" s="37" t="str">
        <f t="shared" si="37"/>
        <v>002</v>
      </c>
      <c r="N214" s="36" t="str">
        <f t="shared" si="35"/>
        <v>http://my.knu.ac.kr/stpo/stpo/cour/plans/viewPlanDetailEngNew.action?plans.searchOpenYrTrm='20211'&amp;plans.searchSubjCde='CLTR302'&amp;plans.searchSubClassCde='002'</v>
      </c>
    </row>
    <row r="215" spans="1:14" s="38" customFormat="1" ht="24" x14ac:dyDescent="0.3">
      <c r="A215" s="30" t="s">
        <v>999</v>
      </c>
      <c r="B215" s="31" t="str">
        <f t="shared" si="32"/>
        <v>CLTR302-003</v>
      </c>
      <c r="C215" s="32">
        <v>3</v>
      </c>
      <c r="D215" s="33" t="s">
        <v>977</v>
      </c>
      <c r="E215" s="33" t="s">
        <v>977</v>
      </c>
      <c r="F215" s="34" t="s">
        <v>646</v>
      </c>
      <c r="G215" s="34" t="s">
        <v>1019</v>
      </c>
      <c r="H215" s="35" t="s">
        <v>989</v>
      </c>
      <c r="I215" s="35" t="s">
        <v>989</v>
      </c>
      <c r="J215" s="34" t="s">
        <v>990</v>
      </c>
      <c r="K215" s="32">
        <v>30</v>
      </c>
      <c r="L215" s="36" t="str">
        <f t="shared" si="36"/>
        <v>CLTR302</v>
      </c>
      <c r="M215" s="37" t="str">
        <f t="shared" si="37"/>
        <v>003</v>
      </c>
      <c r="N215" s="36" t="str">
        <f t="shared" si="35"/>
        <v>http://my.knu.ac.kr/stpo/stpo/cour/plans/viewPlanDetailEngNew.action?plans.searchOpenYrTrm='20211'&amp;plans.searchSubjCde='CLTR302'&amp;plans.searchSubClassCde='003'</v>
      </c>
    </row>
    <row r="216" spans="1:14" s="38" customFormat="1" ht="24" x14ac:dyDescent="0.3">
      <c r="A216" s="30" t="s">
        <v>1000</v>
      </c>
      <c r="B216" s="31" t="str">
        <f t="shared" si="32"/>
        <v>CLTR313-001</v>
      </c>
      <c r="C216" s="32">
        <v>3</v>
      </c>
      <c r="D216" s="33" t="s">
        <v>978</v>
      </c>
      <c r="E216" s="33" t="s">
        <v>978</v>
      </c>
      <c r="F216" s="34" t="s">
        <v>626</v>
      </c>
      <c r="G216" s="34" t="s">
        <v>1019</v>
      </c>
      <c r="H216" s="35" t="s">
        <v>989</v>
      </c>
      <c r="I216" s="35" t="s">
        <v>989</v>
      </c>
      <c r="J216" s="34" t="s">
        <v>658</v>
      </c>
      <c r="K216" s="32">
        <v>40</v>
      </c>
      <c r="L216" s="36" t="str">
        <f t="shared" si="36"/>
        <v>CLTR313</v>
      </c>
      <c r="M216" s="37" t="str">
        <f t="shared" si="37"/>
        <v>001</v>
      </c>
      <c r="N216" s="36" t="str">
        <f t="shared" si="35"/>
        <v>http://my.knu.ac.kr/stpo/stpo/cour/plans/viewPlanDetailEngNew.action?plans.searchOpenYrTrm='20211'&amp;plans.searchSubjCde='CLTR313'&amp;plans.searchSubClassCde='001'</v>
      </c>
    </row>
    <row r="217" spans="1:14" s="38" customFormat="1" ht="24" x14ac:dyDescent="0.3">
      <c r="A217" s="30" t="s">
        <v>1001</v>
      </c>
      <c r="B217" s="31" t="str">
        <f t="shared" si="32"/>
        <v>CLTR327-001</v>
      </c>
      <c r="C217" s="32">
        <v>3</v>
      </c>
      <c r="D217" s="33" t="s">
        <v>979</v>
      </c>
      <c r="E217" s="33" t="s">
        <v>979</v>
      </c>
      <c r="F217" s="34" t="s">
        <v>623</v>
      </c>
      <c r="G217" s="34" t="s">
        <v>1020</v>
      </c>
      <c r="H217" s="35" t="s">
        <v>989</v>
      </c>
      <c r="I217" s="35" t="s">
        <v>989</v>
      </c>
      <c r="J217" s="34" t="s">
        <v>990</v>
      </c>
      <c r="K217" s="32">
        <v>30</v>
      </c>
      <c r="L217" s="36" t="str">
        <f t="shared" si="36"/>
        <v>CLTR327</v>
      </c>
      <c r="M217" s="37" t="str">
        <f t="shared" si="37"/>
        <v>001</v>
      </c>
      <c r="N217" s="36" t="str">
        <f t="shared" si="35"/>
        <v>http://my.knu.ac.kr/stpo/stpo/cour/plans/viewPlanDetailEngNew.action?plans.searchOpenYrTrm='20211'&amp;plans.searchSubjCde='CLTR327'&amp;plans.searchSubClassCde='001'</v>
      </c>
    </row>
    <row r="218" spans="1:14" s="38" customFormat="1" ht="24" x14ac:dyDescent="0.3">
      <c r="A218" s="30" t="s">
        <v>1002</v>
      </c>
      <c r="B218" s="31" t="str">
        <f t="shared" si="32"/>
        <v>CLTR327-002</v>
      </c>
      <c r="C218" s="32">
        <v>3</v>
      </c>
      <c r="D218" s="33" t="s">
        <v>979</v>
      </c>
      <c r="E218" s="33" t="s">
        <v>979</v>
      </c>
      <c r="F218" s="34" t="s">
        <v>1018</v>
      </c>
      <c r="G218" s="34" t="s">
        <v>1020</v>
      </c>
      <c r="H218" s="35" t="s">
        <v>989</v>
      </c>
      <c r="I218" s="35" t="s">
        <v>989</v>
      </c>
      <c r="J218" s="34" t="s">
        <v>990</v>
      </c>
      <c r="K218" s="32">
        <v>30</v>
      </c>
      <c r="L218" s="36" t="str">
        <f t="shared" si="36"/>
        <v>CLTR327</v>
      </c>
      <c r="M218" s="37" t="str">
        <f t="shared" si="37"/>
        <v>002</v>
      </c>
      <c r="N218" s="36" t="str">
        <f t="shared" si="35"/>
        <v>http://my.knu.ac.kr/stpo/stpo/cour/plans/viewPlanDetailEngNew.action?plans.searchOpenYrTrm='20211'&amp;plans.searchSubjCde='CLTR327'&amp;plans.searchSubClassCde='002'</v>
      </c>
    </row>
    <row r="219" spans="1:14" s="38" customFormat="1" ht="24" x14ac:dyDescent="0.3">
      <c r="A219" s="30" t="s">
        <v>1003</v>
      </c>
      <c r="B219" s="31" t="str">
        <f t="shared" si="32"/>
        <v>CLTR348-001</v>
      </c>
      <c r="C219" s="32">
        <v>3</v>
      </c>
      <c r="D219" s="33" t="s">
        <v>980</v>
      </c>
      <c r="E219" s="33" t="s">
        <v>980</v>
      </c>
      <c r="F219" s="34" t="s">
        <v>656</v>
      </c>
      <c r="G219" s="34" t="s">
        <v>1019</v>
      </c>
      <c r="H219" s="35" t="s">
        <v>989</v>
      </c>
      <c r="I219" s="35" t="s">
        <v>989</v>
      </c>
      <c r="J219" s="34" t="s">
        <v>658</v>
      </c>
      <c r="K219" s="32">
        <v>40</v>
      </c>
      <c r="L219" s="36" t="str">
        <f t="shared" si="36"/>
        <v>CLTR348</v>
      </c>
      <c r="M219" s="37" t="str">
        <f t="shared" si="37"/>
        <v>001</v>
      </c>
      <c r="N219" s="36" t="str">
        <f t="shared" si="35"/>
        <v>http://my.knu.ac.kr/stpo/stpo/cour/plans/viewPlanDetailEngNew.action?plans.searchOpenYrTrm='20211'&amp;plans.searchSubjCde='CLTR348'&amp;plans.searchSubClassCde='001'</v>
      </c>
    </row>
    <row r="220" spans="1:14" s="38" customFormat="1" ht="24" x14ac:dyDescent="0.3">
      <c r="A220" s="30" t="s">
        <v>1004</v>
      </c>
      <c r="B220" s="31" t="str">
        <f t="shared" si="32"/>
        <v>CLTR351-001</v>
      </c>
      <c r="C220" s="32">
        <v>3</v>
      </c>
      <c r="D220" s="33" t="s">
        <v>981</v>
      </c>
      <c r="E220" s="33" t="s">
        <v>981</v>
      </c>
      <c r="F220" s="34" t="s">
        <v>655</v>
      </c>
      <c r="G220" s="34" t="s">
        <v>1021</v>
      </c>
      <c r="H220" s="35" t="s">
        <v>989</v>
      </c>
      <c r="I220" s="35" t="s">
        <v>989</v>
      </c>
      <c r="J220" s="34" t="s">
        <v>658</v>
      </c>
      <c r="K220" s="32">
        <v>70</v>
      </c>
      <c r="L220" s="36" t="str">
        <f t="shared" si="36"/>
        <v>CLTR351</v>
      </c>
      <c r="M220" s="37" t="str">
        <f t="shared" si="37"/>
        <v>001</v>
      </c>
      <c r="N220" s="36" t="str">
        <f t="shared" si="35"/>
        <v>http://my.knu.ac.kr/stpo/stpo/cour/plans/viewPlanDetailEngNew.action?plans.searchOpenYrTrm='20211'&amp;plans.searchSubjCde='CLTR351'&amp;plans.searchSubClassCde='001'</v>
      </c>
    </row>
    <row r="221" spans="1:14" s="38" customFormat="1" ht="24" x14ac:dyDescent="0.3">
      <c r="A221" s="30" t="s">
        <v>1005</v>
      </c>
      <c r="B221" s="31" t="str">
        <f t="shared" si="32"/>
        <v>CLTR352-001</v>
      </c>
      <c r="C221" s="32">
        <v>3</v>
      </c>
      <c r="D221" s="33" t="s">
        <v>982</v>
      </c>
      <c r="E221" s="33" t="s">
        <v>982</v>
      </c>
      <c r="F221" s="34" t="s">
        <v>656</v>
      </c>
      <c r="G221" s="34" t="s">
        <v>1023</v>
      </c>
      <c r="H221" s="35" t="s">
        <v>989</v>
      </c>
      <c r="I221" s="35" t="s">
        <v>989</v>
      </c>
      <c r="J221" s="34" t="s">
        <v>658</v>
      </c>
      <c r="K221" s="32">
        <v>70</v>
      </c>
      <c r="L221" s="36" t="str">
        <f t="shared" si="36"/>
        <v>CLTR352</v>
      </c>
      <c r="M221" s="37" t="str">
        <f t="shared" si="37"/>
        <v>001</v>
      </c>
      <c r="N221" s="36" t="str">
        <f t="shared" si="35"/>
        <v>http://my.knu.ac.kr/stpo/stpo/cour/plans/viewPlanDetailEngNew.action?plans.searchOpenYrTrm='20211'&amp;plans.searchSubjCde='CLTR352'&amp;plans.searchSubClassCde='001'</v>
      </c>
    </row>
    <row r="222" spans="1:14" s="38" customFormat="1" ht="24" x14ac:dyDescent="0.3">
      <c r="A222" s="30" t="s">
        <v>1006</v>
      </c>
      <c r="B222" s="31" t="str">
        <f t="shared" si="32"/>
        <v>CLTR353-001</v>
      </c>
      <c r="C222" s="32">
        <v>3</v>
      </c>
      <c r="D222" s="33" t="s">
        <v>983</v>
      </c>
      <c r="E222" s="33" t="s">
        <v>983</v>
      </c>
      <c r="F222" s="34" t="s">
        <v>599</v>
      </c>
      <c r="G222" s="34" t="s">
        <v>1022</v>
      </c>
      <c r="H222" s="35" t="s">
        <v>989</v>
      </c>
      <c r="I222" s="35" t="s">
        <v>989</v>
      </c>
      <c r="J222" s="34" t="s">
        <v>990</v>
      </c>
      <c r="K222" s="32">
        <v>70</v>
      </c>
      <c r="L222" s="36" t="str">
        <f t="shared" si="36"/>
        <v>CLTR353</v>
      </c>
      <c r="M222" s="37" t="str">
        <f t="shared" si="37"/>
        <v>001</v>
      </c>
      <c r="N222" s="36" t="str">
        <f t="shared" si="35"/>
        <v>http://my.knu.ac.kr/stpo/stpo/cour/plans/viewPlanDetailEngNew.action?plans.searchOpenYrTrm='20211'&amp;plans.searchSubjCde='CLTR353'&amp;plans.searchSubClassCde='001'</v>
      </c>
    </row>
    <row r="223" spans="1:14" s="38" customFormat="1" ht="24" x14ac:dyDescent="0.3">
      <c r="A223" s="30" t="s">
        <v>1007</v>
      </c>
      <c r="B223" s="31" t="str">
        <f t="shared" si="32"/>
        <v>CLTR353-002</v>
      </c>
      <c r="C223" s="32">
        <v>3</v>
      </c>
      <c r="D223" s="33" t="s">
        <v>983</v>
      </c>
      <c r="E223" s="33" t="s">
        <v>983</v>
      </c>
      <c r="F223" s="34" t="s">
        <v>646</v>
      </c>
      <c r="G223" s="34" t="s">
        <v>1022</v>
      </c>
      <c r="H223" s="35" t="s">
        <v>989</v>
      </c>
      <c r="I223" s="35" t="s">
        <v>989</v>
      </c>
      <c r="J223" s="34" t="s">
        <v>990</v>
      </c>
      <c r="K223" s="32">
        <v>70</v>
      </c>
      <c r="L223" s="36" t="str">
        <f t="shared" si="36"/>
        <v>CLTR353</v>
      </c>
      <c r="M223" s="37" t="str">
        <f t="shared" si="37"/>
        <v>002</v>
      </c>
      <c r="N223" s="36" t="str">
        <f t="shared" si="35"/>
        <v>http://my.knu.ac.kr/stpo/stpo/cour/plans/viewPlanDetailEngNew.action?plans.searchOpenYrTrm='20211'&amp;plans.searchSubjCde='CLTR353'&amp;plans.searchSubClassCde='002'</v>
      </c>
    </row>
    <row r="224" spans="1:14" s="38" customFormat="1" ht="24" x14ac:dyDescent="0.3">
      <c r="A224" s="30" t="s">
        <v>1008</v>
      </c>
      <c r="B224" s="31" t="str">
        <f t="shared" si="32"/>
        <v>CLTR354-001</v>
      </c>
      <c r="C224" s="32">
        <v>3</v>
      </c>
      <c r="D224" s="33" t="s">
        <v>984</v>
      </c>
      <c r="E224" s="33" t="s">
        <v>984</v>
      </c>
      <c r="F224" s="34" t="s">
        <v>645</v>
      </c>
      <c r="G224" s="34" t="s">
        <v>1022</v>
      </c>
      <c r="H224" s="35" t="s">
        <v>989</v>
      </c>
      <c r="I224" s="35" t="s">
        <v>989</v>
      </c>
      <c r="J224" s="34" t="s">
        <v>990</v>
      </c>
      <c r="K224" s="32">
        <v>70</v>
      </c>
      <c r="L224" s="36" t="str">
        <f t="shared" si="36"/>
        <v>CLTR354</v>
      </c>
      <c r="M224" s="37" t="str">
        <f t="shared" si="37"/>
        <v>001</v>
      </c>
      <c r="N224" s="36" t="str">
        <f t="shared" si="35"/>
        <v>http://my.knu.ac.kr/stpo/stpo/cour/plans/viewPlanDetailEngNew.action?plans.searchOpenYrTrm='20211'&amp;plans.searchSubjCde='CLTR354'&amp;plans.searchSubClassCde='001'</v>
      </c>
    </row>
    <row r="225" spans="1:15" s="38" customFormat="1" ht="24" x14ac:dyDescent="0.3">
      <c r="A225" s="30" t="s">
        <v>1009</v>
      </c>
      <c r="B225" s="31" t="str">
        <f t="shared" si="32"/>
        <v>CLTR354-002</v>
      </c>
      <c r="C225" s="32">
        <v>3</v>
      </c>
      <c r="D225" s="33" t="s">
        <v>984</v>
      </c>
      <c r="E225" s="33" t="s">
        <v>984</v>
      </c>
      <c r="F225" s="34" t="s">
        <v>621</v>
      </c>
      <c r="G225" s="34" t="s">
        <v>926</v>
      </c>
      <c r="H225" s="35" t="s">
        <v>989</v>
      </c>
      <c r="I225" s="35" t="s">
        <v>989</v>
      </c>
      <c r="J225" s="34" t="s">
        <v>990</v>
      </c>
      <c r="K225" s="32">
        <v>70</v>
      </c>
      <c r="L225" s="36" t="str">
        <f t="shared" si="36"/>
        <v>CLTR354</v>
      </c>
      <c r="M225" s="37" t="str">
        <f t="shared" si="37"/>
        <v>002</v>
      </c>
      <c r="N225" s="36" t="str">
        <f t="shared" si="35"/>
        <v>http://my.knu.ac.kr/stpo/stpo/cour/plans/viewPlanDetailEngNew.action?plans.searchOpenYrTrm='20211'&amp;plans.searchSubjCde='CLTR354'&amp;plans.searchSubClassCde='002'</v>
      </c>
    </row>
    <row r="226" spans="1:15" s="38" customFormat="1" ht="24" x14ac:dyDescent="0.3">
      <c r="A226" s="30" t="s">
        <v>1010</v>
      </c>
      <c r="B226" s="31" t="str">
        <f t="shared" si="32"/>
        <v>CLTR359-001</v>
      </c>
      <c r="C226" s="32">
        <v>3</v>
      </c>
      <c r="D226" s="33" t="s">
        <v>985</v>
      </c>
      <c r="E226" s="33" t="s">
        <v>985</v>
      </c>
      <c r="F226" s="34" t="s">
        <v>603</v>
      </c>
      <c r="G226" s="34" t="s">
        <v>1024</v>
      </c>
      <c r="H226" s="35" t="s">
        <v>989</v>
      </c>
      <c r="I226" s="35" t="s">
        <v>989</v>
      </c>
      <c r="J226" s="34" t="s">
        <v>658</v>
      </c>
      <c r="K226" s="32">
        <v>40</v>
      </c>
      <c r="L226" s="36" t="str">
        <f t="shared" si="36"/>
        <v>CLTR359</v>
      </c>
      <c r="M226" s="37" t="str">
        <f t="shared" si="37"/>
        <v>001</v>
      </c>
      <c r="N226" s="36" t="str">
        <f t="shared" si="35"/>
        <v>http://my.knu.ac.kr/stpo/stpo/cour/plans/viewPlanDetailEngNew.action?plans.searchOpenYrTrm='20211'&amp;plans.searchSubjCde='CLTR359'&amp;plans.searchSubClassCde='001'</v>
      </c>
    </row>
    <row r="227" spans="1:15" s="38" customFormat="1" ht="24" x14ac:dyDescent="0.3">
      <c r="A227" s="30" t="s">
        <v>1011</v>
      </c>
      <c r="B227" s="31" t="str">
        <f t="shared" si="32"/>
        <v>CLTR361-001</v>
      </c>
      <c r="C227" s="32">
        <v>3</v>
      </c>
      <c r="D227" s="33" t="s">
        <v>986</v>
      </c>
      <c r="E227" s="33" t="s">
        <v>986</v>
      </c>
      <c r="F227" s="34" t="s">
        <v>574</v>
      </c>
      <c r="G227" s="34" t="s">
        <v>1024</v>
      </c>
      <c r="H227" s="35" t="s">
        <v>989</v>
      </c>
      <c r="I227" s="35" t="s">
        <v>989</v>
      </c>
      <c r="J227" s="34" t="s">
        <v>658</v>
      </c>
      <c r="K227" s="32">
        <v>70</v>
      </c>
      <c r="L227" s="36" t="str">
        <f t="shared" si="36"/>
        <v>CLTR361</v>
      </c>
      <c r="M227" s="37" t="str">
        <f t="shared" si="37"/>
        <v>001</v>
      </c>
      <c r="N227" s="36" t="str">
        <f t="shared" si="35"/>
        <v>http://my.knu.ac.kr/stpo/stpo/cour/plans/viewPlanDetailEngNew.action?plans.searchOpenYrTrm='20211'&amp;plans.searchSubjCde='CLTR361'&amp;plans.searchSubClassCde='001'</v>
      </c>
    </row>
    <row r="228" spans="1:15" s="38" customFormat="1" ht="24" x14ac:dyDescent="0.3">
      <c r="A228" s="30" t="s">
        <v>1012</v>
      </c>
      <c r="B228" s="31" t="str">
        <f t="shared" si="32"/>
        <v>CLTR366-001</v>
      </c>
      <c r="C228" s="32">
        <v>3</v>
      </c>
      <c r="D228" s="33" t="s">
        <v>987</v>
      </c>
      <c r="E228" s="33" t="s">
        <v>987</v>
      </c>
      <c r="F228" s="34" t="s">
        <v>645</v>
      </c>
      <c r="G228" s="34" t="s">
        <v>1019</v>
      </c>
      <c r="H228" s="35" t="s">
        <v>989</v>
      </c>
      <c r="I228" s="35" t="s">
        <v>989</v>
      </c>
      <c r="J228" s="34" t="s">
        <v>990</v>
      </c>
      <c r="K228" s="32">
        <v>70</v>
      </c>
      <c r="L228" s="36" t="str">
        <f t="shared" si="36"/>
        <v>CLTR366</v>
      </c>
      <c r="M228" s="37" t="str">
        <f t="shared" si="37"/>
        <v>001</v>
      </c>
      <c r="N228" s="36" t="str">
        <f t="shared" si="35"/>
        <v>http://my.knu.ac.kr/stpo/stpo/cour/plans/viewPlanDetailEngNew.action?plans.searchOpenYrTrm='20211'&amp;plans.searchSubjCde='CLTR366'&amp;plans.searchSubClassCde='001'</v>
      </c>
    </row>
    <row r="229" spans="1:15" s="38" customFormat="1" ht="24" x14ac:dyDescent="0.3">
      <c r="A229" s="30" t="s">
        <v>1013</v>
      </c>
      <c r="B229" s="31" t="str">
        <f t="shared" si="32"/>
        <v>CLTR366-002</v>
      </c>
      <c r="C229" s="32">
        <v>3</v>
      </c>
      <c r="D229" s="33" t="s">
        <v>987</v>
      </c>
      <c r="E229" s="33" t="s">
        <v>987</v>
      </c>
      <c r="F229" s="34" t="s">
        <v>644</v>
      </c>
      <c r="G229" s="34" t="s">
        <v>1025</v>
      </c>
      <c r="H229" s="35" t="s">
        <v>989</v>
      </c>
      <c r="I229" s="35" t="s">
        <v>989</v>
      </c>
      <c r="J229" s="34" t="s">
        <v>990</v>
      </c>
      <c r="K229" s="32">
        <v>70</v>
      </c>
      <c r="L229" s="36" t="str">
        <f t="shared" si="36"/>
        <v>CLTR366</v>
      </c>
      <c r="M229" s="37" t="str">
        <f t="shared" si="37"/>
        <v>002</v>
      </c>
      <c r="N229" s="36" t="str">
        <f t="shared" si="35"/>
        <v>http://my.knu.ac.kr/stpo/stpo/cour/plans/viewPlanDetailEngNew.action?plans.searchOpenYrTrm='20211'&amp;plans.searchSubjCde='CLTR366'&amp;plans.searchSubClassCde='002'</v>
      </c>
    </row>
    <row r="230" spans="1:15" s="38" customFormat="1" ht="24" x14ac:dyDescent="0.3">
      <c r="A230" s="30" t="s">
        <v>1014</v>
      </c>
      <c r="B230" s="31" t="str">
        <f t="shared" si="32"/>
        <v>CLTR367-001</v>
      </c>
      <c r="C230" s="32">
        <v>3</v>
      </c>
      <c r="D230" s="33" t="s">
        <v>988</v>
      </c>
      <c r="E230" s="33" t="s">
        <v>988</v>
      </c>
      <c r="F230" s="34" t="s">
        <v>621</v>
      </c>
      <c r="G230" s="34" t="s">
        <v>1021</v>
      </c>
      <c r="H230" s="35" t="s">
        <v>989</v>
      </c>
      <c r="I230" s="35" t="s">
        <v>989</v>
      </c>
      <c r="J230" s="34" t="s">
        <v>990</v>
      </c>
      <c r="K230" s="32">
        <v>70</v>
      </c>
      <c r="L230" s="36" t="str">
        <f t="shared" si="36"/>
        <v>CLTR367</v>
      </c>
      <c r="M230" s="37" t="str">
        <f t="shared" si="37"/>
        <v>001</v>
      </c>
      <c r="N230" s="36" t="str">
        <f t="shared" si="35"/>
        <v>http://my.knu.ac.kr/stpo/stpo/cour/plans/viewPlanDetailEngNew.action?plans.searchOpenYrTrm='20211'&amp;plans.searchSubjCde='CLTR367'&amp;plans.searchSubClassCde='001'</v>
      </c>
    </row>
    <row r="231" spans="1:15" s="38" customFormat="1" ht="24" x14ac:dyDescent="0.3">
      <c r="A231" s="30" t="s">
        <v>1015</v>
      </c>
      <c r="B231" s="31" t="str">
        <f t="shared" si="32"/>
        <v>CLTR367-002</v>
      </c>
      <c r="C231" s="32">
        <v>3</v>
      </c>
      <c r="D231" s="33" t="s">
        <v>988</v>
      </c>
      <c r="E231" s="33" t="s">
        <v>988</v>
      </c>
      <c r="F231" s="34" t="s">
        <v>623</v>
      </c>
      <c r="G231" s="34" t="s">
        <v>1021</v>
      </c>
      <c r="H231" s="35" t="s">
        <v>989</v>
      </c>
      <c r="I231" s="35" t="s">
        <v>989</v>
      </c>
      <c r="J231" s="34" t="s">
        <v>990</v>
      </c>
      <c r="K231" s="32">
        <v>70</v>
      </c>
      <c r="L231" s="36" t="str">
        <f t="shared" si="36"/>
        <v>CLTR367</v>
      </c>
      <c r="M231" s="37" t="str">
        <f t="shared" si="37"/>
        <v>002</v>
      </c>
      <c r="N231" s="36" t="str">
        <f t="shared" si="35"/>
        <v>http://my.knu.ac.kr/stpo/stpo/cour/plans/viewPlanDetailEngNew.action?plans.searchOpenYrTrm='20211'&amp;plans.searchSubjCde='CLTR367'&amp;plans.searchSubClassCde='002'</v>
      </c>
    </row>
    <row r="232" spans="1:15" x14ac:dyDescent="0.3">
      <c r="K232" s="14"/>
      <c r="O232"/>
    </row>
    <row r="233" spans="1:15" x14ac:dyDescent="0.3">
      <c r="K233" s="14"/>
      <c r="O233"/>
    </row>
    <row r="234" spans="1:15" x14ac:dyDescent="0.3">
      <c r="K234" s="14"/>
      <c r="O234"/>
    </row>
    <row r="235" spans="1:15" x14ac:dyDescent="0.3">
      <c r="K235" s="14"/>
      <c r="O235"/>
    </row>
    <row r="236" spans="1:15" x14ac:dyDescent="0.3">
      <c r="K236" s="14"/>
      <c r="O236"/>
    </row>
    <row r="237" spans="1:15" x14ac:dyDescent="0.3">
      <c r="K237" s="14"/>
      <c r="O237"/>
    </row>
    <row r="238" spans="1:15" x14ac:dyDescent="0.3">
      <c r="K238" s="14"/>
      <c r="O238"/>
    </row>
    <row r="239" spans="1:15" x14ac:dyDescent="0.3">
      <c r="K239" s="14"/>
      <c r="O239"/>
    </row>
    <row r="240" spans="1:15" x14ac:dyDescent="0.3">
      <c r="A240"/>
      <c r="B240"/>
      <c r="C240"/>
      <c r="D240"/>
      <c r="E240"/>
      <c r="F240"/>
      <c r="G240"/>
      <c r="H240"/>
      <c r="I240"/>
      <c r="J240"/>
      <c r="K240" s="14"/>
      <c r="L240"/>
      <c r="M240"/>
      <c r="N240"/>
      <c r="O240"/>
    </row>
    <row r="241" spans="1:15" x14ac:dyDescent="0.3">
      <c r="A241"/>
      <c r="B241"/>
      <c r="C241"/>
      <c r="D241"/>
      <c r="E241"/>
      <c r="F241"/>
      <c r="G241"/>
      <c r="H241"/>
      <c r="I241"/>
      <c r="J241"/>
      <c r="K241" s="14"/>
      <c r="L241"/>
      <c r="M241"/>
      <c r="N241"/>
      <c r="O241"/>
    </row>
    <row r="242" spans="1:15" x14ac:dyDescent="0.3">
      <c r="A242"/>
      <c r="B242"/>
      <c r="C242"/>
      <c r="D242"/>
      <c r="E242"/>
      <c r="F242"/>
      <c r="G242"/>
      <c r="H242"/>
      <c r="I242"/>
      <c r="J242"/>
      <c r="K242" s="14"/>
      <c r="L242"/>
      <c r="M242"/>
      <c r="N242"/>
      <c r="O242"/>
    </row>
    <row r="243" spans="1:15" x14ac:dyDescent="0.3">
      <c r="A243"/>
      <c r="B243"/>
      <c r="C243"/>
      <c r="D243"/>
      <c r="E243"/>
      <c r="F243"/>
      <c r="G243"/>
      <c r="H243"/>
      <c r="I243"/>
      <c r="J243"/>
      <c r="K243" s="14"/>
      <c r="L243"/>
      <c r="M243"/>
      <c r="N243"/>
      <c r="O243"/>
    </row>
    <row r="244" spans="1:15" x14ac:dyDescent="0.3">
      <c r="A244"/>
      <c r="B244"/>
      <c r="C244"/>
      <c r="D244"/>
      <c r="E244"/>
      <c r="F244"/>
      <c r="G244"/>
      <c r="H244"/>
      <c r="I244"/>
      <c r="J244"/>
      <c r="K244" s="14"/>
      <c r="L244"/>
      <c r="M244"/>
      <c r="N244"/>
      <c r="O244"/>
    </row>
    <row r="245" spans="1:15" x14ac:dyDescent="0.3">
      <c r="A245"/>
      <c r="B245"/>
      <c r="C245"/>
      <c r="D245"/>
      <c r="E245"/>
      <c r="F245"/>
      <c r="G245"/>
      <c r="H245"/>
      <c r="I245"/>
      <c r="J245"/>
      <c r="K245" s="14"/>
      <c r="L245"/>
      <c r="M245"/>
      <c r="N245"/>
      <c r="O245"/>
    </row>
    <row r="246" spans="1:15" x14ac:dyDescent="0.3">
      <c r="A246"/>
      <c r="B246"/>
      <c r="C246"/>
      <c r="D246"/>
      <c r="E246"/>
      <c r="F246"/>
      <c r="G246"/>
      <c r="H246"/>
      <c r="I246"/>
      <c r="J246"/>
      <c r="K246" s="14"/>
      <c r="L246"/>
      <c r="M246"/>
      <c r="N246"/>
      <c r="O246"/>
    </row>
    <row r="247" spans="1:15" x14ac:dyDescent="0.3">
      <c r="A247"/>
      <c r="B247"/>
      <c r="C247"/>
      <c r="D247"/>
      <c r="E247"/>
      <c r="F247"/>
      <c r="G247"/>
      <c r="H247"/>
      <c r="I247"/>
      <c r="J247"/>
      <c r="K247" s="14"/>
      <c r="L247"/>
      <c r="M247"/>
      <c r="N247"/>
      <c r="O247"/>
    </row>
    <row r="248" spans="1:15" x14ac:dyDescent="0.3">
      <c r="A248"/>
      <c r="B248"/>
      <c r="C248"/>
      <c r="D248"/>
      <c r="E248"/>
      <c r="F248"/>
      <c r="G248"/>
      <c r="H248"/>
      <c r="I248"/>
      <c r="J248"/>
      <c r="K248" s="14"/>
      <c r="L248"/>
      <c r="M248"/>
      <c r="N248"/>
      <c r="O248"/>
    </row>
    <row r="249" spans="1:15" x14ac:dyDescent="0.3">
      <c r="A249"/>
      <c r="B249"/>
      <c r="C249"/>
      <c r="D249"/>
      <c r="E249"/>
      <c r="F249"/>
      <c r="G249"/>
      <c r="H249"/>
      <c r="I249"/>
      <c r="J249"/>
      <c r="K249" s="14"/>
      <c r="L249"/>
      <c r="M249"/>
      <c r="N249"/>
      <c r="O249"/>
    </row>
    <row r="250" spans="1:15" x14ac:dyDescent="0.3">
      <c r="A250"/>
      <c r="B250"/>
      <c r="C250"/>
      <c r="D250"/>
      <c r="E250"/>
      <c r="F250"/>
      <c r="G250"/>
      <c r="H250"/>
      <c r="I250"/>
      <c r="J250"/>
      <c r="K250" s="14"/>
      <c r="L250"/>
      <c r="M250"/>
      <c r="N250"/>
      <c r="O250"/>
    </row>
    <row r="251" spans="1:15" x14ac:dyDescent="0.3">
      <c r="A251"/>
      <c r="B251"/>
      <c r="C251"/>
      <c r="D251"/>
      <c r="E251"/>
      <c r="F251"/>
      <c r="G251"/>
      <c r="H251"/>
      <c r="I251"/>
      <c r="J251"/>
      <c r="K251" s="14"/>
      <c r="L251"/>
      <c r="M251"/>
      <c r="N251"/>
      <c r="O251"/>
    </row>
    <row r="252" spans="1:15" x14ac:dyDescent="0.3">
      <c r="A252"/>
      <c r="B252"/>
      <c r="C252"/>
      <c r="D252"/>
      <c r="E252"/>
      <c r="F252"/>
      <c r="G252"/>
      <c r="H252"/>
      <c r="I252"/>
      <c r="J252"/>
      <c r="K252" s="14"/>
      <c r="L252"/>
      <c r="M252"/>
      <c r="N252"/>
      <c r="O252"/>
    </row>
    <row r="253" spans="1:15" x14ac:dyDescent="0.3">
      <c r="A253"/>
      <c r="B253"/>
      <c r="C253"/>
      <c r="D253"/>
      <c r="E253"/>
      <c r="F253"/>
      <c r="G253"/>
      <c r="H253"/>
      <c r="I253"/>
      <c r="J253"/>
      <c r="K253" s="14"/>
      <c r="L253"/>
      <c r="M253"/>
      <c r="N253"/>
      <c r="O253"/>
    </row>
    <row r="254" spans="1:15" x14ac:dyDescent="0.3">
      <c r="A254"/>
      <c r="B254"/>
      <c r="C254"/>
      <c r="D254"/>
      <c r="E254"/>
      <c r="F254"/>
      <c r="G254"/>
      <c r="H254"/>
      <c r="I254"/>
      <c r="J254"/>
      <c r="K254" s="14"/>
      <c r="L254"/>
      <c r="M254"/>
      <c r="N254"/>
      <c r="O254"/>
    </row>
    <row r="255" spans="1:15" x14ac:dyDescent="0.3">
      <c r="A255"/>
      <c r="B255"/>
      <c r="C255"/>
      <c r="D255"/>
      <c r="E255"/>
      <c r="F255"/>
      <c r="G255"/>
      <c r="H255"/>
      <c r="I255"/>
      <c r="J255"/>
      <c r="K255" s="14"/>
      <c r="L255"/>
      <c r="M255"/>
      <c r="N255"/>
      <c r="O255"/>
    </row>
    <row r="256" spans="1:15" x14ac:dyDescent="0.3">
      <c r="A256"/>
      <c r="B256"/>
      <c r="C256"/>
      <c r="D256"/>
      <c r="E256"/>
      <c r="F256"/>
      <c r="G256"/>
      <c r="H256"/>
      <c r="I256"/>
      <c r="J256"/>
      <c r="K256" s="14"/>
      <c r="L256"/>
      <c r="M256"/>
      <c r="N256"/>
      <c r="O256"/>
    </row>
    <row r="257" spans="1:15" x14ac:dyDescent="0.3">
      <c r="A257"/>
      <c r="B257"/>
      <c r="C257"/>
      <c r="D257"/>
      <c r="E257"/>
      <c r="F257"/>
      <c r="G257"/>
      <c r="H257"/>
      <c r="I257"/>
      <c r="J257"/>
      <c r="K257" s="14"/>
      <c r="L257"/>
      <c r="M257"/>
      <c r="N257"/>
      <c r="O257"/>
    </row>
    <row r="258" spans="1:15" x14ac:dyDescent="0.3">
      <c r="A258"/>
      <c r="B258"/>
      <c r="C258"/>
      <c r="D258"/>
      <c r="E258"/>
      <c r="F258"/>
      <c r="G258"/>
      <c r="H258"/>
      <c r="I258"/>
      <c r="J258"/>
      <c r="K258" s="14"/>
      <c r="L258"/>
      <c r="M258"/>
      <c r="N258"/>
      <c r="O258"/>
    </row>
    <row r="259" spans="1:15" x14ac:dyDescent="0.3">
      <c r="A259"/>
      <c r="B259"/>
      <c r="C259"/>
      <c r="D259"/>
      <c r="E259"/>
      <c r="F259"/>
      <c r="G259"/>
      <c r="H259"/>
      <c r="I259"/>
      <c r="J259"/>
      <c r="K259" s="14"/>
      <c r="L259"/>
      <c r="M259"/>
      <c r="N259"/>
      <c r="O259"/>
    </row>
    <row r="260" spans="1:15" x14ac:dyDescent="0.3">
      <c r="A260"/>
      <c r="B260"/>
      <c r="C260"/>
      <c r="D260"/>
      <c r="E260"/>
      <c r="F260"/>
      <c r="G260"/>
      <c r="H260"/>
      <c r="I260"/>
      <c r="J260"/>
      <c r="K260" s="14"/>
      <c r="L260"/>
      <c r="M260"/>
      <c r="N260"/>
      <c r="O260"/>
    </row>
    <row r="261" spans="1:15" x14ac:dyDescent="0.3">
      <c r="A261"/>
      <c r="B261"/>
      <c r="C261"/>
      <c r="D261"/>
      <c r="E261"/>
      <c r="F261"/>
      <c r="G261"/>
      <c r="H261"/>
      <c r="I261"/>
      <c r="J261"/>
      <c r="K261" s="14"/>
      <c r="L261"/>
      <c r="M261"/>
      <c r="N261"/>
      <c r="O261"/>
    </row>
    <row r="262" spans="1:15" x14ac:dyDescent="0.3">
      <c r="A262"/>
      <c r="B262"/>
      <c r="C262"/>
      <c r="D262"/>
      <c r="E262"/>
      <c r="F262"/>
      <c r="G262"/>
      <c r="H262"/>
      <c r="I262"/>
      <c r="J262"/>
      <c r="K262" s="14"/>
      <c r="L262"/>
      <c r="M262"/>
      <c r="N262"/>
      <c r="O262"/>
    </row>
    <row r="263" spans="1:15" x14ac:dyDescent="0.3">
      <c r="A263"/>
      <c r="B263"/>
      <c r="C263"/>
      <c r="D263"/>
      <c r="E263"/>
      <c r="F263"/>
      <c r="G263"/>
      <c r="H263"/>
      <c r="I263"/>
      <c r="J263"/>
      <c r="K263" s="14"/>
      <c r="L263"/>
      <c r="M263"/>
      <c r="N263"/>
      <c r="O263"/>
    </row>
    <row r="264" spans="1:15" x14ac:dyDescent="0.3">
      <c r="A264"/>
      <c r="B264"/>
      <c r="C264"/>
      <c r="D264"/>
      <c r="E264"/>
      <c r="F264"/>
      <c r="G264"/>
      <c r="H264"/>
      <c r="I264"/>
      <c r="J264"/>
      <c r="K264" s="14"/>
      <c r="L264"/>
      <c r="M264"/>
      <c r="N264"/>
      <c r="O264"/>
    </row>
    <row r="265" spans="1:15" x14ac:dyDescent="0.3">
      <c r="A265"/>
      <c r="B265"/>
      <c r="C265"/>
      <c r="D265"/>
      <c r="E265"/>
      <c r="F265"/>
      <c r="G265"/>
      <c r="H265"/>
      <c r="I265"/>
      <c r="J265"/>
      <c r="K265" s="14"/>
      <c r="L265"/>
      <c r="M265"/>
      <c r="N265"/>
      <c r="O265"/>
    </row>
    <row r="266" spans="1:15" x14ac:dyDescent="0.3">
      <c r="A266"/>
      <c r="B266"/>
      <c r="C266"/>
      <c r="D266"/>
      <c r="E266"/>
      <c r="F266"/>
      <c r="G266"/>
      <c r="H266"/>
      <c r="I266"/>
      <c r="J266"/>
      <c r="K266" s="14"/>
      <c r="L266"/>
      <c r="M266"/>
      <c r="N266"/>
      <c r="O266"/>
    </row>
    <row r="267" spans="1:15" x14ac:dyDescent="0.3">
      <c r="A267"/>
      <c r="B267"/>
      <c r="C267"/>
      <c r="D267"/>
      <c r="E267"/>
      <c r="F267"/>
      <c r="G267"/>
      <c r="H267"/>
      <c r="I267"/>
      <c r="J267"/>
      <c r="K267" s="14"/>
      <c r="L267"/>
      <c r="M267"/>
      <c r="N267"/>
      <c r="O267"/>
    </row>
    <row r="268" spans="1:15" x14ac:dyDescent="0.3">
      <c r="A268"/>
      <c r="B268"/>
      <c r="C268"/>
      <c r="D268"/>
      <c r="E268"/>
      <c r="F268"/>
      <c r="G268"/>
      <c r="H268"/>
      <c r="I268"/>
      <c r="J268"/>
      <c r="K268" s="14"/>
      <c r="L268"/>
      <c r="M268"/>
      <c r="N268"/>
      <c r="O268"/>
    </row>
    <row r="269" spans="1:15" x14ac:dyDescent="0.3">
      <c r="A269"/>
      <c r="B269"/>
      <c r="C269"/>
      <c r="D269"/>
      <c r="E269"/>
      <c r="F269"/>
      <c r="G269"/>
      <c r="H269"/>
      <c r="I269"/>
      <c r="J269"/>
      <c r="K269" s="14"/>
      <c r="L269"/>
      <c r="M269"/>
      <c r="N269"/>
      <c r="O269"/>
    </row>
    <row r="270" spans="1:15" x14ac:dyDescent="0.3">
      <c r="A270"/>
      <c r="B270"/>
      <c r="C270"/>
      <c r="D270"/>
      <c r="E270"/>
      <c r="F270"/>
      <c r="G270"/>
      <c r="H270"/>
      <c r="I270"/>
      <c r="J270"/>
      <c r="K270" s="14"/>
      <c r="L270"/>
      <c r="M270"/>
      <c r="N270"/>
      <c r="O270"/>
    </row>
    <row r="271" spans="1:15" x14ac:dyDescent="0.3">
      <c r="A271"/>
      <c r="B271"/>
      <c r="C271"/>
      <c r="D271"/>
      <c r="E271"/>
      <c r="F271"/>
      <c r="G271"/>
      <c r="H271"/>
      <c r="I271"/>
      <c r="J271"/>
      <c r="K271" s="14"/>
      <c r="L271"/>
      <c r="M271"/>
      <c r="N271"/>
      <c r="O271"/>
    </row>
    <row r="272" spans="1:15" x14ac:dyDescent="0.3">
      <c r="A272"/>
      <c r="B272"/>
      <c r="C272"/>
      <c r="D272"/>
      <c r="E272"/>
      <c r="F272"/>
      <c r="G272"/>
      <c r="H272"/>
      <c r="I272"/>
      <c r="J272"/>
      <c r="K272" s="14"/>
      <c r="L272"/>
      <c r="M272"/>
      <c r="N272"/>
      <c r="O272"/>
    </row>
    <row r="273" spans="1:15" x14ac:dyDescent="0.3">
      <c r="A273"/>
      <c r="B273"/>
      <c r="C273"/>
      <c r="D273"/>
      <c r="E273"/>
      <c r="F273"/>
      <c r="G273"/>
      <c r="H273"/>
      <c r="I273"/>
      <c r="J273"/>
      <c r="K273" s="14"/>
      <c r="L273"/>
      <c r="M273"/>
      <c r="N273"/>
      <c r="O273"/>
    </row>
    <row r="274" spans="1:15" x14ac:dyDescent="0.3">
      <c r="A274"/>
      <c r="B274"/>
      <c r="C274"/>
      <c r="D274"/>
      <c r="E274"/>
      <c r="F274"/>
      <c r="G274"/>
      <c r="H274"/>
      <c r="I274"/>
      <c r="J274"/>
      <c r="K274" s="14"/>
      <c r="L274"/>
      <c r="M274"/>
      <c r="N274"/>
      <c r="O274"/>
    </row>
    <row r="275" spans="1:15" x14ac:dyDescent="0.3">
      <c r="A275"/>
      <c r="B275"/>
      <c r="C275"/>
      <c r="D275"/>
      <c r="E275"/>
      <c r="F275"/>
      <c r="G275"/>
      <c r="H275"/>
      <c r="I275"/>
      <c r="J275"/>
      <c r="K275" s="14"/>
      <c r="L275"/>
      <c r="M275"/>
      <c r="N275"/>
      <c r="O275"/>
    </row>
    <row r="276" spans="1:15" x14ac:dyDescent="0.3">
      <c r="A276"/>
      <c r="B276"/>
      <c r="C276"/>
      <c r="D276"/>
      <c r="E276"/>
      <c r="F276"/>
      <c r="G276"/>
      <c r="H276"/>
      <c r="I276"/>
      <c r="J276"/>
      <c r="K276" s="14"/>
      <c r="L276"/>
      <c r="M276"/>
      <c r="N276"/>
      <c r="O276"/>
    </row>
    <row r="277" spans="1:15" x14ac:dyDescent="0.3">
      <c r="A277"/>
      <c r="B277"/>
      <c r="C277"/>
      <c r="D277"/>
      <c r="E277"/>
      <c r="F277"/>
      <c r="G277"/>
      <c r="H277"/>
      <c r="I277"/>
      <c r="J277"/>
      <c r="K277" s="14"/>
      <c r="L277"/>
      <c r="M277"/>
      <c r="N277"/>
      <c r="O277"/>
    </row>
    <row r="278" spans="1:15" x14ac:dyDescent="0.3">
      <c r="A278"/>
      <c r="B278"/>
      <c r="C278"/>
      <c r="D278"/>
      <c r="E278"/>
      <c r="F278"/>
      <c r="G278"/>
      <c r="H278"/>
      <c r="I278"/>
      <c r="J278"/>
      <c r="K278" s="14"/>
      <c r="L278"/>
      <c r="M278"/>
      <c r="N278"/>
      <c r="O278"/>
    </row>
    <row r="279" spans="1:15" x14ac:dyDescent="0.3">
      <c r="A279"/>
      <c r="B279"/>
      <c r="C279"/>
      <c r="D279"/>
      <c r="E279"/>
      <c r="F279"/>
      <c r="G279"/>
      <c r="H279"/>
      <c r="I279"/>
      <c r="J279"/>
      <c r="K279" s="14"/>
      <c r="L279"/>
      <c r="M279"/>
      <c r="N279"/>
      <c r="O279"/>
    </row>
    <row r="280" spans="1:15" x14ac:dyDescent="0.3">
      <c r="A280"/>
      <c r="B280"/>
      <c r="C280"/>
      <c r="D280"/>
      <c r="E280"/>
      <c r="F280"/>
      <c r="G280"/>
      <c r="H280"/>
      <c r="I280"/>
      <c r="J280"/>
      <c r="K280" s="14"/>
      <c r="L280"/>
      <c r="M280"/>
      <c r="N280"/>
      <c r="O280"/>
    </row>
    <row r="281" spans="1:15" x14ac:dyDescent="0.3">
      <c r="A281"/>
      <c r="B281"/>
      <c r="C281"/>
      <c r="D281"/>
      <c r="E281"/>
      <c r="F281"/>
      <c r="G281"/>
      <c r="H281"/>
      <c r="I281"/>
      <c r="J281"/>
      <c r="K281" s="14"/>
      <c r="L281"/>
      <c r="M281"/>
      <c r="N281"/>
      <c r="O281"/>
    </row>
    <row r="282" spans="1:15" x14ac:dyDescent="0.3">
      <c r="A282"/>
      <c r="B282"/>
      <c r="C282"/>
      <c r="D282"/>
      <c r="E282"/>
      <c r="F282"/>
      <c r="G282"/>
      <c r="H282"/>
      <c r="I282"/>
      <c r="J282"/>
      <c r="K282" s="14"/>
      <c r="L282"/>
      <c r="M282"/>
      <c r="N282"/>
      <c r="O282"/>
    </row>
    <row r="283" spans="1:15" x14ac:dyDescent="0.3">
      <c r="A283"/>
      <c r="B283"/>
      <c r="C283"/>
      <c r="D283"/>
      <c r="E283"/>
      <c r="F283"/>
      <c r="G283"/>
      <c r="H283"/>
      <c r="I283"/>
      <c r="J283"/>
      <c r="K283" s="14"/>
      <c r="L283"/>
      <c r="M283"/>
      <c r="N283"/>
      <c r="O283"/>
    </row>
    <row r="284" spans="1:15" x14ac:dyDescent="0.3">
      <c r="A284"/>
      <c r="B284"/>
      <c r="C284"/>
      <c r="D284"/>
      <c r="E284"/>
      <c r="F284"/>
      <c r="G284"/>
      <c r="H284"/>
      <c r="I284"/>
      <c r="J284"/>
      <c r="K284" s="14"/>
      <c r="L284"/>
      <c r="M284"/>
      <c r="N284"/>
      <c r="O284"/>
    </row>
    <row r="285" spans="1:15" x14ac:dyDescent="0.3">
      <c r="A285"/>
      <c r="B285"/>
      <c r="C285"/>
      <c r="D285"/>
      <c r="E285"/>
      <c r="F285"/>
      <c r="G285"/>
      <c r="H285"/>
      <c r="I285"/>
      <c r="J285"/>
      <c r="K285" s="14"/>
      <c r="L285"/>
      <c r="M285"/>
      <c r="N285"/>
      <c r="O285"/>
    </row>
    <row r="286" spans="1:15" x14ac:dyDescent="0.3">
      <c r="A286"/>
      <c r="B286"/>
      <c r="C286"/>
      <c r="D286"/>
      <c r="E286"/>
      <c r="F286"/>
      <c r="G286"/>
      <c r="H286"/>
      <c r="I286"/>
      <c r="J286"/>
      <c r="K286" s="14"/>
      <c r="L286"/>
      <c r="M286"/>
      <c r="N286"/>
      <c r="O286"/>
    </row>
    <row r="287" spans="1:15" x14ac:dyDescent="0.3">
      <c r="A287"/>
      <c r="B287"/>
      <c r="C287"/>
      <c r="D287"/>
      <c r="E287"/>
      <c r="F287"/>
      <c r="G287"/>
      <c r="H287"/>
      <c r="I287"/>
      <c r="J287"/>
      <c r="K287" s="14"/>
      <c r="L287"/>
      <c r="M287"/>
      <c r="N287"/>
      <c r="O287"/>
    </row>
    <row r="288" spans="1:15" x14ac:dyDescent="0.3">
      <c r="A288"/>
      <c r="B288"/>
      <c r="C288"/>
      <c r="D288"/>
      <c r="E288"/>
      <c r="F288"/>
      <c r="G288"/>
      <c r="H288"/>
      <c r="I288"/>
      <c r="J288"/>
      <c r="K288" s="14"/>
      <c r="L288"/>
      <c r="M288"/>
      <c r="N288"/>
      <c r="O288"/>
    </row>
    <row r="289" spans="1:15" x14ac:dyDescent="0.3">
      <c r="A289"/>
      <c r="B289"/>
      <c r="C289"/>
      <c r="D289"/>
      <c r="E289"/>
      <c r="F289"/>
      <c r="G289"/>
      <c r="H289"/>
      <c r="I289"/>
      <c r="J289"/>
      <c r="K289" s="14"/>
      <c r="L289"/>
      <c r="M289"/>
      <c r="N289"/>
      <c r="O289"/>
    </row>
    <row r="290" spans="1:15" x14ac:dyDescent="0.3">
      <c r="A290"/>
      <c r="B290"/>
      <c r="C290"/>
      <c r="D290"/>
      <c r="E290"/>
      <c r="F290"/>
      <c r="G290"/>
      <c r="H290"/>
      <c r="I290"/>
      <c r="J290"/>
      <c r="K290" s="14"/>
      <c r="L290"/>
      <c r="M290"/>
      <c r="N290"/>
      <c r="O290"/>
    </row>
    <row r="291" spans="1:15" x14ac:dyDescent="0.3">
      <c r="A291"/>
      <c r="B291"/>
      <c r="C291"/>
      <c r="D291"/>
      <c r="E291"/>
      <c r="F291"/>
      <c r="G291"/>
      <c r="H291"/>
      <c r="I291"/>
      <c r="J291"/>
      <c r="K291" s="14"/>
      <c r="L291"/>
      <c r="M291"/>
      <c r="N291"/>
      <c r="O291"/>
    </row>
    <row r="292" spans="1:15" x14ac:dyDescent="0.3">
      <c r="A292"/>
      <c r="B292"/>
      <c r="C292"/>
      <c r="D292"/>
      <c r="E292"/>
      <c r="F292"/>
      <c r="G292"/>
      <c r="H292"/>
      <c r="I292"/>
      <c r="J292"/>
      <c r="K292" s="14"/>
      <c r="L292"/>
      <c r="M292"/>
      <c r="N292"/>
      <c r="O292"/>
    </row>
    <row r="293" spans="1:15" x14ac:dyDescent="0.3">
      <c r="A293"/>
      <c r="B293"/>
      <c r="C293"/>
      <c r="D293"/>
      <c r="E293"/>
      <c r="F293"/>
      <c r="G293"/>
      <c r="H293"/>
      <c r="I293"/>
      <c r="J293"/>
      <c r="K293" s="14"/>
      <c r="L293"/>
      <c r="M293"/>
      <c r="N293"/>
      <c r="O293"/>
    </row>
    <row r="294" spans="1:15" x14ac:dyDescent="0.3">
      <c r="A294"/>
      <c r="B294"/>
      <c r="C294"/>
      <c r="D294"/>
      <c r="E294"/>
      <c r="F294"/>
      <c r="G294"/>
      <c r="H294"/>
      <c r="I294"/>
      <c r="J294"/>
      <c r="K294" s="14"/>
      <c r="L294"/>
      <c r="M294"/>
      <c r="N294"/>
      <c r="O294"/>
    </row>
    <row r="295" spans="1:15" x14ac:dyDescent="0.3">
      <c r="A295"/>
      <c r="B295"/>
      <c r="C295"/>
      <c r="D295"/>
      <c r="E295"/>
      <c r="F295"/>
      <c r="G295"/>
      <c r="H295"/>
      <c r="I295"/>
      <c r="J295"/>
      <c r="K295" s="14"/>
      <c r="L295"/>
      <c r="M295"/>
      <c r="N295"/>
      <c r="O295"/>
    </row>
    <row r="296" spans="1:15" x14ac:dyDescent="0.3">
      <c r="A296"/>
      <c r="B296"/>
      <c r="C296"/>
      <c r="D296"/>
      <c r="E296"/>
      <c r="F296"/>
      <c r="G296"/>
      <c r="H296"/>
      <c r="I296"/>
      <c r="J296"/>
      <c r="K296" s="14"/>
      <c r="L296"/>
      <c r="M296"/>
      <c r="N296"/>
      <c r="O296"/>
    </row>
    <row r="297" spans="1:15" x14ac:dyDescent="0.3">
      <c r="A297"/>
      <c r="B297"/>
      <c r="C297"/>
      <c r="D297"/>
      <c r="E297"/>
      <c r="F297"/>
      <c r="G297"/>
      <c r="H297"/>
      <c r="I297"/>
      <c r="J297"/>
      <c r="K297" s="14"/>
      <c r="L297"/>
      <c r="M297"/>
      <c r="N297"/>
      <c r="O297"/>
    </row>
    <row r="298" spans="1:15" x14ac:dyDescent="0.3">
      <c r="A298"/>
      <c r="B298"/>
      <c r="C298"/>
      <c r="D298"/>
      <c r="E298"/>
      <c r="F298"/>
      <c r="G298"/>
      <c r="H298"/>
      <c r="I298"/>
      <c r="J298"/>
      <c r="K298" s="14"/>
      <c r="L298"/>
      <c r="M298"/>
      <c r="N298"/>
      <c r="O298"/>
    </row>
    <row r="299" spans="1:15" x14ac:dyDescent="0.3">
      <c r="A299"/>
      <c r="B299"/>
      <c r="C299"/>
      <c r="D299"/>
      <c r="E299"/>
      <c r="F299"/>
      <c r="G299"/>
      <c r="H299"/>
      <c r="I299"/>
      <c r="J299"/>
      <c r="K299" s="14"/>
      <c r="L299"/>
      <c r="M299"/>
      <c r="N299"/>
      <c r="O299"/>
    </row>
    <row r="300" spans="1:15" x14ac:dyDescent="0.3">
      <c r="A300"/>
      <c r="B300"/>
      <c r="C300"/>
      <c r="D300"/>
      <c r="E300"/>
      <c r="F300"/>
      <c r="G300"/>
      <c r="H300"/>
      <c r="I300"/>
      <c r="J300"/>
      <c r="K300" s="14"/>
      <c r="L300"/>
      <c r="M300"/>
      <c r="N300"/>
      <c r="O300"/>
    </row>
    <row r="301" spans="1:15" x14ac:dyDescent="0.3">
      <c r="A301"/>
      <c r="B301"/>
      <c r="C301"/>
      <c r="D301"/>
      <c r="E301"/>
      <c r="F301"/>
      <c r="G301"/>
      <c r="H301"/>
      <c r="I301"/>
      <c r="J301"/>
      <c r="K301" s="14"/>
      <c r="L301"/>
      <c r="M301"/>
      <c r="N301"/>
      <c r="O301"/>
    </row>
    <row r="302" spans="1:15" x14ac:dyDescent="0.3">
      <c r="A302"/>
      <c r="B302"/>
      <c r="C302"/>
      <c r="D302"/>
      <c r="E302"/>
      <c r="F302"/>
      <c r="G302"/>
      <c r="H302"/>
      <c r="I302"/>
      <c r="J302"/>
      <c r="K302" s="14"/>
      <c r="L302"/>
      <c r="M302"/>
      <c r="N302"/>
      <c r="O302"/>
    </row>
    <row r="303" spans="1:15" x14ac:dyDescent="0.3">
      <c r="A303"/>
      <c r="B303"/>
      <c r="C303"/>
      <c r="D303"/>
      <c r="E303"/>
      <c r="F303"/>
      <c r="G303"/>
      <c r="H303"/>
      <c r="I303"/>
      <c r="J303"/>
      <c r="K303" s="14"/>
      <c r="L303"/>
      <c r="M303"/>
      <c r="N303"/>
      <c r="O303"/>
    </row>
    <row r="304" spans="1:15" x14ac:dyDescent="0.3">
      <c r="A304"/>
      <c r="B304"/>
      <c r="C304"/>
      <c r="D304"/>
      <c r="E304"/>
      <c r="F304"/>
      <c r="G304"/>
      <c r="H304"/>
      <c r="I304"/>
      <c r="J304"/>
      <c r="K304" s="14"/>
      <c r="L304"/>
      <c r="M304"/>
      <c r="N304"/>
      <c r="O304"/>
    </row>
    <row r="305" spans="1:15" x14ac:dyDescent="0.3">
      <c r="A305"/>
      <c r="B305"/>
      <c r="C305"/>
      <c r="D305"/>
      <c r="E305"/>
      <c r="F305"/>
      <c r="G305"/>
      <c r="H305"/>
      <c r="I305"/>
      <c r="J305"/>
      <c r="K305" s="14"/>
      <c r="L305"/>
      <c r="M305"/>
      <c r="N305"/>
      <c r="O305"/>
    </row>
    <row r="306" spans="1:15" x14ac:dyDescent="0.3">
      <c r="A306"/>
      <c r="B306"/>
      <c r="C306"/>
      <c r="D306"/>
      <c r="E306"/>
      <c r="F306"/>
      <c r="G306"/>
      <c r="H306"/>
      <c r="I306"/>
      <c r="J306"/>
      <c r="K306" s="14"/>
      <c r="L306"/>
      <c r="M306"/>
      <c r="N306"/>
      <c r="O306"/>
    </row>
    <row r="307" spans="1:15" x14ac:dyDescent="0.3">
      <c r="A307"/>
      <c r="B307"/>
      <c r="C307"/>
      <c r="D307"/>
      <c r="E307"/>
      <c r="F307"/>
      <c r="G307"/>
      <c r="H307"/>
      <c r="I307"/>
      <c r="J307"/>
      <c r="K307" s="14"/>
      <c r="L307"/>
      <c r="M307"/>
      <c r="N307"/>
      <c r="O307"/>
    </row>
    <row r="308" spans="1:15" x14ac:dyDescent="0.3">
      <c r="A308"/>
      <c r="B308"/>
      <c r="C308"/>
      <c r="D308"/>
      <c r="E308"/>
      <c r="F308"/>
      <c r="G308"/>
      <c r="H308"/>
      <c r="I308"/>
      <c r="J308"/>
      <c r="K308" s="14"/>
      <c r="L308"/>
      <c r="M308"/>
      <c r="N308"/>
      <c r="O308"/>
    </row>
    <row r="309" spans="1:15" x14ac:dyDescent="0.3">
      <c r="A309"/>
      <c r="B309"/>
      <c r="C309"/>
      <c r="D309"/>
      <c r="E309"/>
      <c r="F309"/>
      <c r="G309"/>
      <c r="H309"/>
      <c r="I309"/>
      <c r="J309"/>
      <c r="K309" s="15"/>
      <c r="L309"/>
      <c r="M309"/>
      <c r="N309"/>
      <c r="O309"/>
    </row>
    <row r="310" spans="1:15" x14ac:dyDescent="0.3">
      <c r="A310"/>
      <c r="B310"/>
      <c r="C310"/>
      <c r="D310"/>
      <c r="E310"/>
      <c r="F310"/>
      <c r="G310"/>
      <c r="H310"/>
      <c r="I310"/>
      <c r="J310"/>
      <c r="K310" s="14"/>
      <c r="L310"/>
      <c r="M310"/>
      <c r="N310"/>
      <c r="O310"/>
    </row>
    <row r="311" spans="1:15" x14ac:dyDescent="0.3">
      <c r="A311"/>
      <c r="B311"/>
      <c r="C311"/>
      <c r="D311"/>
      <c r="E311"/>
      <c r="F311"/>
      <c r="G311"/>
      <c r="H311"/>
      <c r="I311"/>
      <c r="J311"/>
      <c r="K311" s="14"/>
      <c r="L311"/>
      <c r="M311"/>
      <c r="N311"/>
      <c r="O311"/>
    </row>
    <row r="312" spans="1:15" x14ac:dyDescent="0.3">
      <c r="A312"/>
      <c r="B312"/>
      <c r="C312"/>
      <c r="D312"/>
      <c r="E312"/>
      <c r="F312"/>
      <c r="G312"/>
      <c r="H312"/>
      <c r="I312"/>
      <c r="J312"/>
      <c r="K312" s="14"/>
      <c r="L312"/>
      <c r="M312"/>
      <c r="N312"/>
      <c r="O312"/>
    </row>
    <row r="313" spans="1:15" x14ac:dyDescent="0.3">
      <c r="A313"/>
      <c r="B313"/>
      <c r="C313"/>
      <c r="D313"/>
      <c r="E313"/>
      <c r="F313"/>
      <c r="G313"/>
      <c r="H313"/>
      <c r="I313"/>
      <c r="J313"/>
      <c r="K313" s="14"/>
      <c r="L313"/>
      <c r="M313"/>
      <c r="N313"/>
      <c r="O313"/>
    </row>
    <row r="314" spans="1:15" x14ac:dyDescent="0.3">
      <c r="A314"/>
      <c r="B314"/>
      <c r="C314"/>
      <c r="D314"/>
      <c r="E314"/>
      <c r="F314"/>
      <c r="G314"/>
      <c r="H314"/>
      <c r="I314"/>
      <c r="J314"/>
      <c r="K314" s="14"/>
      <c r="L314"/>
      <c r="M314"/>
      <c r="N314"/>
      <c r="O314"/>
    </row>
    <row r="315" spans="1:15" x14ac:dyDescent="0.3">
      <c r="A315"/>
      <c r="B315"/>
      <c r="C315"/>
      <c r="D315"/>
      <c r="E315"/>
      <c r="F315"/>
      <c r="G315"/>
      <c r="H315"/>
      <c r="I315"/>
      <c r="J315"/>
      <c r="K315" s="14"/>
      <c r="L315"/>
      <c r="M315"/>
      <c r="N315"/>
      <c r="O315"/>
    </row>
    <row r="316" spans="1:15" x14ac:dyDescent="0.3">
      <c r="A316"/>
      <c r="B316"/>
      <c r="C316"/>
      <c r="D316"/>
      <c r="E316"/>
      <c r="F316"/>
      <c r="G316"/>
      <c r="H316"/>
      <c r="I316"/>
      <c r="J316"/>
      <c r="K316" s="14"/>
      <c r="L316"/>
      <c r="M316"/>
      <c r="N316"/>
      <c r="O316"/>
    </row>
    <row r="317" spans="1:15" x14ac:dyDescent="0.3">
      <c r="A317"/>
      <c r="B317"/>
      <c r="C317"/>
      <c r="D317"/>
      <c r="E317"/>
      <c r="F317"/>
      <c r="G317"/>
      <c r="H317"/>
      <c r="I317"/>
      <c r="J317"/>
      <c r="K317" s="14"/>
      <c r="L317"/>
      <c r="M317"/>
      <c r="N317"/>
      <c r="O317"/>
    </row>
    <row r="318" spans="1:15" x14ac:dyDescent="0.3">
      <c r="A318"/>
      <c r="B318"/>
      <c r="C318"/>
      <c r="D318"/>
      <c r="E318"/>
      <c r="F318"/>
      <c r="G318"/>
      <c r="H318"/>
      <c r="I318"/>
      <c r="J318"/>
      <c r="K318" s="14"/>
      <c r="L318"/>
      <c r="M318"/>
      <c r="N318"/>
      <c r="O318"/>
    </row>
    <row r="319" spans="1:15" x14ac:dyDescent="0.3">
      <c r="A319"/>
      <c r="B319"/>
      <c r="C319"/>
      <c r="D319"/>
      <c r="E319"/>
      <c r="F319"/>
      <c r="G319"/>
      <c r="H319"/>
      <c r="I319"/>
      <c r="J319"/>
      <c r="K319" s="14"/>
      <c r="L319"/>
      <c r="M319"/>
      <c r="N319"/>
      <c r="O319"/>
    </row>
    <row r="320" spans="1:15" x14ac:dyDescent="0.3">
      <c r="A320"/>
      <c r="B320"/>
      <c r="C320"/>
      <c r="D320"/>
      <c r="E320"/>
      <c r="F320"/>
      <c r="G320"/>
      <c r="H320"/>
      <c r="I320"/>
      <c r="J320"/>
      <c r="K320" s="14"/>
      <c r="L320"/>
      <c r="M320"/>
      <c r="N320"/>
      <c r="O320"/>
    </row>
    <row r="321" spans="1:15" x14ac:dyDescent="0.3">
      <c r="A321"/>
      <c r="B321"/>
      <c r="C321"/>
      <c r="D321"/>
      <c r="E321"/>
      <c r="F321"/>
      <c r="G321"/>
      <c r="H321"/>
      <c r="I321"/>
      <c r="J321"/>
      <c r="K321" s="14"/>
      <c r="L321"/>
      <c r="M321"/>
      <c r="N321"/>
      <c r="O321"/>
    </row>
    <row r="322" spans="1:15" x14ac:dyDescent="0.3">
      <c r="A322"/>
      <c r="B322"/>
      <c r="C322"/>
      <c r="D322"/>
      <c r="E322"/>
      <c r="F322"/>
      <c r="G322"/>
      <c r="H322"/>
      <c r="I322"/>
      <c r="J322"/>
      <c r="K322" s="14"/>
      <c r="L322"/>
      <c r="M322"/>
      <c r="N322"/>
      <c r="O322"/>
    </row>
    <row r="323" spans="1:15" x14ac:dyDescent="0.3">
      <c r="A323"/>
      <c r="B323"/>
      <c r="C323"/>
      <c r="D323"/>
      <c r="E323"/>
      <c r="F323"/>
      <c r="G323"/>
      <c r="H323"/>
      <c r="I323"/>
      <c r="J323"/>
      <c r="K323" s="14"/>
      <c r="L323"/>
      <c r="M323"/>
      <c r="N323"/>
      <c r="O323"/>
    </row>
    <row r="324" spans="1:15" x14ac:dyDescent="0.3">
      <c r="A324"/>
      <c r="B324"/>
      <c r="C324"/>
      <c r="D324"/>
      <c r="E324"/>
      <c r="F324"/>
      <c r="G324"/>
      <c r="H324"/>
      <c r="I324"/>
      <c r="J324"/>
      <c r="K324" s="14"/>
      <c r="L324"/>
      <c r="M324"/>
      <c r="N324"/>
      <c r="O324"/>
    </row>
    <row r="325" spans="1:15" x14ac:dyDescent="0.3">
      <c r="A325"/>
      <c r="B325"/>
      <c r="C325"/>
      <c r="D325"/>
      <c r="E325"/>
      <c r="F325"/>
      <c r="G325"/>
      <c r="H325"/>
      <c r="I325"/>
      <c r="J325"/>
      <c r="K325" s="14"/>
      <c r="L325"/>
      <c r="M325"/>
      <c r="N325"/>
      <c r="O325"/>
    </row>
    <row r="326" spans="1:15" x14ac:dyDescent="0.3">
      <c r="A326"/>
      <c r="B326"/>
      <c r="C326"/>
      <c r="D326"/>
      <c r="E326"/>
      <c r="F326"/>
      <c r="G326"/>
      <c r="H326"/>
      <c r="I326"/>
      <c r="J326"/>
      <c r="K326" s="14"/>
      <c r="L326"/>
      <c r="M326"/>
      <c r="N326"/>
      <c r="O326"/>
    </row>
    <row r="327" spans="1:15" x14ac:dyDescent="0.3">
      <c r="A327"/>
      <c r="B327"/>
      <c r="C327"/>
      <c r="D327"/>
      <c r="E327"/>
      <c r="F327"/>
      <c r="G327"/>
      <c r="H327"/>
      <c r="I327"/>
      <c r="J327"/>
      <c r="K327" s="14"/>
      <c r="L327"/>
      <c r="M327"/>
      <c r="N327"/>
      <c r="O327"/>
    </row>
    <row r="328" spans="1:15" x14ac:dyDescent="0.3">
      <c r="A328"/>
      <c r="B328"/>
      <c r="C328"/>
      <c r="D328"/>
      <c r="E328"/>
      <c r="F328"/>
      <c r="G328"/>
      <c r="H328"/>
      <c r="I328"/>
      <c r="J328"/>
      <c r="K328" s="14"/>
      <c r="L328"/>
      <c r="M328"/>
      <c r="N328"/>
      <c r="O328"/>
    </row>
    <row r="329" spans="1:15" x14ac:dyDescent="0.3">
      <c r="A329"/>
      <c r="B329"/>
      <c r="C329"/>
      <c r="D329"/>
      <c r="E329"/>
      <c r="F329"/>
      <c r="G329"/>
      <c r="H329"/>
      <c r="I329"/>
      <c r="J329"/>
      <c r="K329" s="14"/>
      <c r="L329"/>
      <c r="M329"/>
      <c r="N329"/>
      <c r="O329"/>
    </row>
    <row r="330" spans="1:15" x14ac:dyDescent="0.3">
      <c r="A330"/>
      <c r="B330"/>
      <c r="C330"/>
      <c r="D330"/>
      <c r="E330"/>
      <c r="F330"/>
      <c r="G330"/>
      <c r="H330"/>
      <c r="I330"/>
      <c r="J330"/>
      <c r="K330" s="14"/>
      <c r="L330"/>
      <c r="M330"/>
      <c r="N330"/>
      <c r="O330"/>
    </row>
    <row r="331" spans="1:15" x14ac:dyDescent="0.3">
      <c r="A331"/>
      <c r="B331"/>
      <c r="C331"/>
      <c r="D331"/>
      <c r="E331"/>
      <c r="F331"/>
      <c r="G331"/>
      <c r="H331"/>
      <c r="I331"/>
      <c r="J331"/>
      <c r="K331" s="14"/>
      <c r="L331"/>
      <c r="M331"/>
      <c r="N331"/>
      <c r="O331"/>
    </row>
    <row r="332" spans="1:15" x14ac:dyDescent="0.3">
      <c r="A332"/>
      <c r="B332"/>
      <c r="C332"/>
      <c r="D332"/>
      <c r="E332"/>
      <c r="F332"/>
      <c r="G332"/>
      <c r="H332"/>
      <c r="I332"/>
      <c r="J332"/>
      <c r="K332" s="14"/>
      <c r="L332"/>
      <c r="M332"/>
      <c r="N332"/>
      <c r="O332"/>
    </row>
    <row r="333" spans="1:15" x14ac:dyDescent="0.3">
      <c r="A333"/>
      <c r="B333"/>
      <c r="C333"/>
      <c r="D333"/>
      <c r="E333"/>
      <c r="F333"/>
      <c r="G333"/>
      <c r="H333"/>
      <c r="I333"/>
      <c r="J333"/>
      <c r="K333" s="14"/>
      <c r="L333"/>
      <c r="M333"/>
      <c r="N333"/>
      <c r="O333"/>
    </row>
    <row r="334" spans="1:15" x14ac:dyDescent="0.3">
      <c r="A334"/>
      <c r="B334"/>
      <c r="C334"/>
      <c r="D334"/>
      <c r="E334"/>
      <c r="F334"/>
      <c r="G334"/>
      <c r="H334"/>
      <c r="I334"/>
      <c r="J334"/>
      <c r="K334" s="14"/>
      <c r="L334"/>
      <c r="M334"/>
      <c r="N334"/>
      <c r="O334"/>
    </row>
    <row r="335" spans="1:15" x14ac:dyDescent="0.3">
      <c r="A335"/>
      <c r="B335"/>
      <c r="C335"/>
      <c r="D335"/>
      <c r="E335"/>
      <c r="F335"/>
      <c r="G335"/>
      <c r="H335"/>
      <c r="I335"/>
      <c r="J335"/>
      <c r="K335" s="14"/>
      <c r="L335"/>
      <c r="M335"/>
      <c r="N335"/>
      <c r="O335"/>
    </row>
    <row r="336" spans="1:15" x14ac:dyDescent="0.3">
      <c r="A336"/>
      <c r="B336"/>
      <c r="C336"/>
      <c r="D336"/>
      <c r="E336"/>
      <c r="F336"/>
      <c r="G336"/>
      <c r="H336"/>
      <c r="I336"/>
      <c r="J336"/>
      <c r="K336" s="14"/>
      <c r="L336"/>
      <c r="M336"/>
      <c r="N336"/>
      <c r="O336"/>
    </row>
    <row r="337" spans="1:15" x14ac:dyDescent="0.3">
      <c r="A337"/>
      <c r="B337"/>
      <c r="C337"/>
      <c r="D337"/>
      <c r="E337"/>
      <c r="F337"/>
      <c r="G337"/>
      <c r="H337"/>
      <c r="I337"/>
      <c r="J337"/>
      <c r="K337" s="14"/>
      <c r="L337"/>
      <c r="M337"/>
      <c r="N337"/>
      <c r="O337"/>
    </row>
    <row r="338" spans="1:15" x14ac:dyDescent="0.3">
      <c r="A338"/>
      <c r="B338"/>
      <c r="C338"/>
      <c r="D338"/>
      <c r="E338"/>
      <c r="F338"/>
      <c r="G338"/>
      <c r="H338"/>
      <c r="I338"/>
      <c r="J338"/>
      <c r="K338" s="14"/>
      <c r="L338"/>
      <c r="M338"/>
      <c r="N338"/>
      <c r="O338"/>
    </row>
    <row r="339" spans="1:15" x14ac:dyDescent="0.3">
      <c r="A339"/>
      <c r="B339"/>
      <c r="C339"/>
      <c r="D339"/>
      <c r="E339"/>
      <c r="F339"/>
      <c r="G339"/>
      <c r="H339"/>
      <c r="I339"/>
      <c r="J339"/>
      <c r="K339" s="14"/>
      <c r="L339"/>
      <c r="M339"/>
      <c r="N339"/>
      <c r="O339"/>
    </row>
    <row r="340" spans="1:15" x14ac:dyDescent="0.3">
      <c r="A340"/>
      <c r="B340"/>
      <c r="C340"/>
      <c r="D340"/>
      <c r="E340"/>
      <c r="F340"/>
      <c r="G340"/>
      <c r="H340"/>
      <c r="I340"/>
      <c r="J340"/>
      <c r="K340" s="14"/>
      <c r="L340"/>
      <c r="M340"/>
      <c r="N340"/>
      <c r="O340"/>
    </row>
    <row r="341" spans="1:15" x14ac:dyDescent="0.3">
      <c r="A341"/>
      <c r="B341"/>
      <c r="C341"/>
      <c r="D341"/>
      <c r="E341"/>
      <c r="F341"/>
      <c r="G341"/>
      <c r="H341"/>
      <c r="I341"/>
      <c r="J341"/>
      <c r="K341" s="14"/>
      <c r="L341"/>
      <c r="M341"/>
      <c r="N341"/>
      <c r="O341"/>
    </row>
    <row r="342" spans="1:15" x14ac:dyDescent="0.3">
      <c r="A342"/>
      <c r="B342"/>
      <c r="C342"/>
      <c r="D342"/>
      <c r="E342"/>
      <c r="F342"/>
      <c r="G342"/>
      <c r="H342"/>
      <c r="I342"/>
      <c r="J342"/>
      <c r="K342" s="14"/>
      <c r="L342"/>
      <c r="M342"/>
      <c r="N342"/>
      <c r="O342"/>
    </row>
    <row r="343" spans="1:15" x14ac:dyDescent="0.3">
      <c r="A343"/>
      <c r="B343"/>
      <c r="C343"/>
      <c r="D343"/>
      <c r="E343"/>
      <c r="F343"/>
      <c r="G343"/>
      <c r="H343"/>
      <c r="I343"/>
      <c r="J343"/>
      <c r="K343" s="14"/>
      <c r="L343"/>
      <c r="M343"/>
      <c r="N343"/>
      <c r="O343"/>
    </row>
    <row r="344" spans="1:15" x14ac:dyDescent="0.3">
      <c r="A344"/>
      <c r="B344"/>
      <c r="C344"/>
      <c r="D344"/>
      <c r="E344"/>
      <c r="F344"/>
      <c r="G344"/>
      <c r="H344"/>
      <c r="I344"/>
      <c r="J344"/>
      <c r="K344" s="14"/>
      <c r="L344"/>
      <c r="M344"/>
      <c r="N344"/>
      <c r="O344"/>
    </row>
    <row r="345" spans="1:15" x14ac:dyDescent="0.3">
      <c r="A345"/>
      <c r="B345"/>
      <c r="C345"/>
      <c r="D345"/>
      <c r="E345"/>
      <c r="F345"/>
      <c r="G345"/>
      <c r="H345"/>
      <c r="I345"/>
      <c r="J345"/>
      <c r="K345" s="14"/>
      <c r="L345"/>
      <c r="M345"/>
      <c r="N345"/>
      <c r="O345"/>
    </row>
    <row r="346" spans="1:15" x14ac:dyDescent="0.3">
      <c r="A346"/>
      <c r="B346"/>
      <c r="C346"/>
      <c r="D346"/>
      <c r="E346"/>
      <c r="F346"/>
      <c r="G346"/>
      <c r="H346"/>
      <c r="I346"/>
      <c r="J346"/>
      <c r="K346" s="14"/>
      <c r="L346"/>
      <c r="M346"/>
      <c r="N346"/>
      <c r="O346"/>
    </row>
    <row r="347" spans="1:15" x14ac:dyDescent="0.3">
      <c r="A347"/>
      <c r="B347"/>
      <c r="C347"/>
      <c r="D347"/>
      <c r="E347"/>
      <c r="F347"/>
      <c r="G347"/>
      <c r="H347"/>
      <c r="I347"/>
      <c r="J347"/>
      <c r="K347" s="14"/>
      <c r="L347"/>
      <c r="M347"/>
      <c r="N347"/>
      <c r="O347"/>
    </row>
    <row r="348" spans="1:15" x14ac:dyDescent="0.3">
      <c r="A348"/>
      <c r="B348"/>
      <c r="C348"/>
      <c r="D348"/>
      <c r="E348"/>
      <c r="F348"/>
      <c r="G348"/>
      <c r="H348"/>
      <c r="I348"/>
      <c r="J348"/>
      <c r="K348" s="14"/>
      <c r="L348"/>
      <c r="M348"/>
      <c r="N348"/>
      <c r="O348"/>
    </row>
    <row r="349" spans="1:15" x14ac:dyDescent="0.3">
      <c r="A349"/>
      <c r="B349"/>
      <c r="C349"/>
      <c r="D349"/>
      <c r="E349"/>
      <c r="F349"/>
      <c r="G349"/>
      <c r="H349"/>
      <c r="I349"/>
      <c r="J349"/>
      <c r="K349" s="14"/>
      <c r="L349"/>
      <c r="M349"/>
      <c r="N349"/>
      <c r="O349"/>
    </row>
    <row r="350" spans="1:15" x14ac:dyDescent="0.3">
      <c r="A350"/>
      <c r="B350"/>
      <c r="C350"/>
      <c r="D350"/>
      <c r="E350"/>
      <c r="F350"/>
      <c r="G350"/>
      <c r="H350"/>
      <c r="I350"/>
      <c r="J350"/>
      <c r="K350" s="14"/>
      <c r="L350"/>
      <c r="M350"/>
      <c r="N350"/>
      <c r="O350"/>
    </row>
    <row r="351" spans="1:15" x14ac:dyDescent="0.3">
      <c r="A351"/>
      <c r="B351"/>
      <c r="C351"/>
      <c r="D351"/>
      <c r="E351"/>
      <c r="F351"/>
      <c r="G351"/>
      <c r="H351"/>
      <c r="I351"/>
      <c r="J351"/>
      <c r="K351" s="14"/>
      <c r="L351"/>
      <c r="M351"/>
      <c r="N351"/>
      <c r="O351"/>
    </row>
    <row r="352" spans="1:15" x14ac:dyDescent="0.3">
      <c r="A352"/>
      <c r="B352"/>
      <c r="C352"/>
      <c r="D352"/>
      <c r="E352"/>
      <c r="F352"/>
      <c r="G352"/>
      <c r="H352"/>
      <c r="I352"/>
      <c r="J352"/>
      <c r="K352" s="14"/>
      <c r="L352"/>
      <c r="M352"/>
      <c r="N352"/>
      <c r="O352"/>
    </row>
    <row r="353" spans="1:15" x14ac:dyDescent="0.3">
      <c r="A353"/>
      <c r="B353"/>
      <c r="C353"/>
      <c r="D353"/>
      <c r="E353"/>
      <c r="F353"/>
      <c r="G353"/>
      <c r="H353"/>
      <c r="I353"/>
      <c r="J353"/>
      <c r="K353" s="14"/>
      <c r="L353"/>
      <c r="M353"/>
      <c r="N353"/>
      <c r="O353"/>
    </row>
    <row r="354" spans="1:15" x14ac:dyDescent="0.3">
      <c r="A354"/>
      <c r="B354"/>
      <c r="C354"/>
      <c r="D354"/>
      <c r="E354"/>
      <c r="F354"/>
      <c r="G354"/>
      <c r="H354"/>
      <c r="I354"/>
      <c r="J354"/>
      <c r="K354" s="14"/>
      <c r="L354"/>
      <c r="M354"/>
      <c r="N354"/>
      <c r="O354"/>
    </row>
    <row r="355" spans="1:15" x14ac:dyDescent="0.3">
      <c r="A355"/>
      <c r="B355"/>
      <c r="C355"/>
      <c r="D355"/>
      <c r="E355"/>
      <c r="F355"/>
      <c r="G355"/>
      <c r="H355"/>
      <c r="I355"/>
      <c r="J355"/>
      <c r="K355" s="14"/>
      <c r="L355"/>
      <c r="M355"/>
      <c r="N355"/>
      <c r="O355"/>
    </row>
    <row r="356" spans="1:15" x14ac:dyDescent="0.3">
      <c r="A356"/>
      <c r="B356"/>
      <c r="C356"/>
      <c r="D356"/>
      <c r="E356"/>
      <c r="F356"/>
      <c r="G356"/>
      <c r="H356"/>
      <c r="I356"/>
      <c r="J356"/>
      <c r="K356" s="14"/>
      <c r="L356"/>
      <c r="M356"/>
      <c r="N356"/>
      <c r="O356"/>
    </row>
    <row r="357" spans="1:15" x14ac:dyDescent="0.3">
      <c r="A357"/>
      <c r="B357"/>
      <c r="C357"/>
      <c r="D357"/>
      <c r="E357"/>
      <c r="F357"/>
      <c r="G357"/>
      <c r="H357"/>
      <c r="I357"/>
      <c r="J357"/>
      <c r="K357" s="14"/>
      <c r="L357"/>
      <c r="M357"/>
      <c r="N357"/>
      <c r="O357"/>
    </row>
    <row r="358" spans="1:15" x14ac:dyDescent="0.3">
      <c r="A358"/>
      <c r="B358"/>
      <c r="C358"/>
      <c r="D358"/>
      <c r="E358"/>
      <c r="F358"/>
      <c r="G358"/>
      <c r="H358"/>
      <c r="I358"/>
      <c r="J358"/>
      <c r="K358" s="14"/>
      <c r="L358"/>
      <c r="M358"/>
      <c r="N358"/>
      <c r="O358"/>
    </row>
    <row r="359" spans="1:15" x14ac:dyDescent="0.3">
      <c r="A359"/>
      <c r="B359"/>
      <c r="C359"/>
      <c r="D359"/>
      <c r="E359"/>
      <c r="F359"/>
      <c r="G359"/>
      <c r="H359"/>
      <c r="I359"/>
      <c r="J359"/>
      <c r="K359" s="14"/>
      <c r="L359"/>
      <c r="M359"/>
      <c r="N359"/>
      <c r="O359"/>
    </row>
    <row r="360" spans="1:15" x14ac:dyDescent="0.3">
      <c r="A360"/>
      <c r="B360"/>
      <c r="C360"/>
      <c r="D360"/>
      <c r="E360"/>
      <c r="F360"/>
      <c r="G360"/>
      <c r="H360"/>
      <c r="I360"/>
      <c r="J360"/>
      <c r="K360" s="14"/>
      <c r="L360"/>
      <c r="M360"/>
      <c r="N360"/>
      <c r="O360"/>
    </row>
    <row r="361" spans="1:15" x14ac:dyDescent="0.3">
      <c r="A361"/>
      <c r="B361"/>
      <c r="C361"/>
      <c r="D361"/>
      <c r="E361"/>
      <c r="F361"/>
      <c r="G361"/>
      <c r="H361"/>
      <c r="I361"/>
      <c r="J361"/>
      <c r="K361" s="14"/>
      <c r="L361"/>
      <c r="M361"/>
      <c r="N361"/>
      <c r="O361"/>
    </row>
    <row r="362" spans="1:15" x14ac:dyDescent="0.3">
      <c r="A362"/>
      <c r="B362"/>
      <c r="C362"/>
      <c r="D362"/>
      <c r="E362"/>
      <c r="F362"/>
      <c r="G362"/>
      <c r="H362"/>
      <c r="I362"/>
      <c r="J362"/>
      <c r="K362" s="14"/>
      <c r="L362"/>
      <c r="M362"/>
      <c r="N362"/>
      <c r="O362"/>
    </row>
    <row r="363" spans="1:15" x14ac:dyDescent="0.3">
      <c r="A363"/>
      <c r="B363"/>
      <c r="C363"/>
      <c r="D363"/>
      <c r="E363"/>
      <c r="F363"/>
      <c r="G363"/>
      <c r="H363"/>
      <c r="I363"/>
      <c r="J363"/>
      <c r="K363" s="14"/>
      <c r="L363"/>
      <c r="M363"/>
      <c r="N363"/>
      <c r="O363"/>
    </row>
    <row r="364" spans="1:15" x14ac:dyDescent="0.3">
      <c r="A364"/>
      <c r="B364"/>
      <c r="C364"/>
      <c r="D364"/>
      <c r="E364"/>
      <c r="F364"/>
      <c r="G364"/>
      <c r="H364"/>
      <c r="I364"/>
      <c r="J364"/>
      <c r="K364" s="14"/>
      <c r="L364"/>
      <c r="M364"/>
      <c r="N364"/>
      <c r="O364"/>
    </row>
    <row r="365" spans="1:15" x14ac:dyDescent="0.3">
      <c r="A365"/>
      <c r="B365"/>
      <c r="C365"/>
      <c r="D365"/>
      <c r="E365"/>
      <c r="F365"/>
      <c r="G365"/>
      <c r="H365"/>
      <c r="I365"/>
      <c r="J365"/>
      <c r="K365" s="14"/>
      <c r="L365"/>
      <c r="M365"/>
      <c r="N365"/>
      <c r="O365"/>
    </row>
    <row r="366" spans="1:15" x14ac:dyDescent="0.3">
      <c r="A366"/>
      <c r="B366"/>
      <c r="C366"/>
      <c r="D366"/>
      <c r="E366"/>
      <c r="F366"/>
      <c r="G366"/>
      <c r="H366"/>
      <c r="I366"/>
      <c r="J366"/>
      <c r="K366" s="14"/>
      <c r="L366"/>
      <c r="M366"/>
      <c r="N366"/>
      <c r="O366"/>
    </row>
    <row r="367" spans="1:15" x14ac:dyDescent="0.3">
      <c r="A367"/>
      <c r="B367"/>
      <c r="C367"/>
      <c r="D367"/>
      <c r="E367"/>
      <c r="F367"/>
      <c r="G367"/>
      <c r="H367"/>
      <c r="I367"/>
      <c r="J367"/>
      <c r="K367" s="14"/>
      <c r="L367"/>
      <c r="M367"/>
      <c r="N367"/>
      <c r="O367"/>
    </row>
    <row r="368" spans="1:15" x14ac:dyDescent="0.3">
      <c r="A368"/>
      <c r="B368"/>
      <c r="C368"/>
      <c r="D368"/>
      <c r="E368"/>
      <c r="F368"/>
      <c r="G368"/>
      <c r="H368"/>
      <c r="I368"/>
      <c r="J368"/>
      <c r="K368" s="14"/>
      <c r="L368"/>
      <c r="M368"/>
      <c r="N368"/>
      <c r="O368"/>
    </row>
    <row r="369" spans="1:15" x14ac:dyDescent="0.3">
      <c r="A369"/>
      <c r="B369"/>
      <c r="C369"/>
      <c r="D369"/>
      <c r="E369"/>
      <c r="F369"/>
      <c r="G369"/>
      <c r="H369"/>
      <c r="I369"/>
      <c r="J369"/>
      <c r="K369" s="14"/>
      <c r="L369"/>
      <c r="M369"/>
      <c r="N369"/>
      <c r="O369"/>
    </row>
    <row r="370" spans="1:15" x14ac:dyDescent="0.3">
      <c r="A370"/>
      <c r="B370"/>
      <c r="C370"/>
      <c r="D370"/>
      <c r="E370"/>
      <c r="F370"/>
      <c r="G370"/>
      <c r="H370"/>
      <c r="I370"/>
      <c r="J370"/>
      <c r="K370" s="14"/>
      <c r="L370"/>
      <c r="M370"/>
      <c r="N370"/>
      <c r="O370"/>
    </row>
    <row r="371" spans="1:15" x14ac:dyDescent="0.3">
      <c r="A371"/>
      <c r="B371"/>
      <c r="C371"/>
      <c r="D371"/>
      <c r="E371"/>
      <c r="F371"/>
      <c r="G371"/>
      <c r="H371"/>
      <c r="I371"/>
      <c r="J371"/>
      <c r="K371" s="14"/>
      <c r="L371"/>
      <c r="M371"/>
      <c r="N371"/>
      <c r="O371"/>
    </row>
    <row r="372" spans="1:15" x14ac:dyDescent="0.3">
      <c r="A372"/>
      <c r="B372"/>
      <c r="C372"/>
      <c r="D372"/>
      <c r="E372"/>
      <c r="F372"/>
      <c r="G372"/>
      <c r="H372"/>
      <c r="I372"/>
      <c r="J372"/>
      <c r="K372" s="14"/>
      <c r="L372"/>
      <c r="M372"/>
      <c r="N372"/>
      <c r="O372"/>
    </row>
    <row r="373" spans="1:15" x14ac:dyDescent="0.3">
      <c r="A373"/>
      <c r="B373"/>
      <c r="C373"/>
      <c r="D373"/>
      <c r="E373"/>
      <c r="F373"/>
      <c r="G373"/>
      <c r="H373"/>
      <c r="I373"/>
      <c r="J373"/>
      <c r="K373" s="14"/>
      <c r="L373"/>
      <c r="M373"/>
      <c r="N373"/>
      <c r="O373"/>
    </row>
    <row r="374" spans="1:15" x14ac:dyDescent="0.3">
      <c r="A374"/>
      <c r="B374"/>
      <c r="C374"/>
      <c r="D374"/>
      <c r="E374"/>
      <c r="F374"/>
      <c r="G374"/>
      <c r="H374"/>
      <c r="I374"/>
      <c r="J374"/>
      <c r="K374" s="14"/>
      <c r="L374"/>
      <c r="M374"/>
      <c r="N374"/>
      <c r="O374"/>
    </row>
    <row r="375" spans="1:15" x14ac:dyDescent="0.3">
      <c r="A375"/>
      <c r="B375"/>
      <c r="C375"/>
      <c r="D375"/>
      <c r="E375"/>
      <c r="F375"/>
      <c r="G375"/>
      <c r="H375"/>
      <c r="I375"/>
      <c r="J375"/>
      <c r="K375" s="14"/>
      <c r="L375"/>
      <c r="M375"/>
      <c r="N375"/>
      <c r="O375"/>
    </row>
    <row r="376" spans="1:15" x14ac:dyDescent="0.3">
      <c r="A376"/>
      <c r="B376"/>
      <c r="C376"/>
      <c r="D376"/>
      <c r="E376"/>
      <c r="F376"/>
      <c r="G376"/>
      <c r="H376"/>
      <c r="I376"/>
      <c r="J376"/>
      <c r="K376" s="14"/>
      <c r="L376"/>
      <c r="M376"/>
      <c r="N376"/>
      <c r="O376"/>
    </row>
    <row r="377" spans="1:15" x14ac:dyDescent="0.3">
      <c r="A377"/>
      <c r="B377"/>
      <c r="C377"/>
      <c r="D377"/>
      <c r="E377"/>
      <c r="F377"/>
      <c r="G377"/>
      <c r="H377"/>
      <c r="I377"/>
      <c r="J377"/>
      <c r="K377" s="14"/>
      <c r="L377"/>
      <c r="M377"/>
      <c r="N377"/>
      <c r="O377"/>
    </row>
    <row r="378" spans="1:15" x14ac:dyDescent="0.3">
      <c r="A378"/>
      <c r="B378"/>
      <c r="C378"/>
      <c r="D378"/>
      <c r="E378"/>
      <c r="F378"/>
      <c r="G378"/>
      <c r="H378"/>
      <c r="I378"/>
      <c r="J378"/>
      <c r="K378" s="14"/>
      <c r="L378"/>
      <c r="M378"/>
      <c r="N378"/>
      <c r="O378"/>
    </row>
    <row r="379" spans="1:15" x14ac:dyDescent="0.3">
      <c r="A379"/>
      <c r="B379"/>
      <c r="C379"/>
      <c r="D379"/>
      <c r="E379"/>
      <c r="F379"/>
      <c r="G379"/>
      <c r="H379"/>
      <c r="I379"/>
      <c r="J379"/>
      <c r="K379" s="14"/>
      <c r="L379"/>
      <c r="M379"/>
      <c r="N379"/>
      <c r="O379"/>
    </row>
    <row r="380" spans="1:15" x14ac:dyDescent="0.3">
      <c r="A380"/>
      <c r="B380"/>
      <c r="C380"/>
      <c r="D380"/>
      <c r="E380"/>
      <c r="F380"/>
      <c r="G380"/>
      <c r="H380"/>
      <c r="I380"/>
      <c r="J380"/>
      <c r="K380" s="14"/>
      <c r="L380"/>
      <c r="M380"/>
      <c r="N380"/>
      <c r="O380"/>
    </row>
    <row r="381" spans="1:15" x14ac:dyDescent="0.3">
      <c r="A381"/>
      <c r="B381"/>
      <c r="C381"/>
      <c r="D381"/>
      <c r="E381"/>
      <c r="F381"/>
      <c r="G381"/>
      <c r="H381"/>
      <c r="I381"/>
      <c r="J381"/>
      <c r="K381" s="14"/>
      <c r="L381"/>
      <c r="M381"/>
      <c r="N381"/>
      <c r="O381"/>
    </row>
    <row r="382" spans="1:15" x14ac:dyDescent="0.3">
      <c r="A382"/>
      <c r="B382"/>
      <c r="C382"/>
      <c r="D382"/>
      <c r="E382"/>
      <c r="F382"/>
      <c r="G382"/>
      <c r="H382"/>
      <c r="I382"/>
      <c r="J382"/>
      <c r="K382" s="14"/>
      <c r="L382"/>
      <c r="M382"/>
      <c r="N382"/>
      <c r="O382"/>
    </row>
    <row r="383" spans="1:15" x14ac:dyDescent="0.3">
      <c r="A383"/>
      <c r="B383"/>
      <c r="C383"/>
      <c r="D383"/>
      <c r="E383"/>
      <c r="F383"/>
      <c r="G383"/>
      <c r="H383"/>
      <c r="I383"/>
      <c r="J383"/>
      <c r="K383" s="14"/>
      <c r="L383"/>
      <c r="M383"/>
      <c r="N383"/>
      <c r="O383"/>
    </row>
    <row r="384" spans="1:15" x14ac:dyDescent="0.3">
      <c r="A384"/>
      <c r="B384"/>
      <c r="C384"/>
      <c r="D384"/>
      <c r="E384"/>
      <c r="F384"/>
      <c r="G384"/>
      <c r="H384"/>
      <c r="I384"/>
      <c r="J384"/>
      <c r="K384" s="14"/>
      <c r="L384"/>
      <c r="M384"/>
      <c r="N384"/>
      <c r="O384"/>
    </row>
    <row r="385" spans="1:15" x14ac:dyDescent="0.3">
      <c r="A385"/>
      <c r="B385"/>
      <c r="C385"/>
      <c r="D385"/>
      <c r="E385"/>
      <c r="F385"/>
      <c r="G385"/>
      <c r="H385"/>
      <c r="I385"/>
      <c r="J385"/>
      <c r="K385" s="14"/>
      <c r="L385"/>
      <c r="M385"/>
      <c r="N385"/>
      <c r="O385"/>
    </row>
    <row r="386" spans="1:15" x14ac:dyDescent="0.3">
      <c r="A386"/>
      <c r="B386"/>
      <c r="C386"/>
      <c r="D386"/>
      <c r="E386"/>
      <c r="F386"/>
      <c r="G386"/>
      <c r="H386"/>
      <c r="I386"/>
      <c r="J386"/>
      <c r="K386" s="14"/>
      <c r="L386"/>
      <c r="M386"/>
      <c r="N386"/>
      <c r="O386"/>
    </row>
    <row r="387" spans="1:15" x14ac:dyDescent="0.3">
      <c r="A387"/>
      <c r="B387"/>
      <c r="C387"/>
      <c r="D387"/>
      <c r="E387"/>
      <c r="F387"/>
      <c r="G387"/>
      <c r="H387"/>
      <c r="I387"/>
      <c r="J387"/>
      <c r="K387" s="14"/>
      <c r="L387"/>
      <c r="M387"/>
      <c r="N387"/>
      <c r="O387"/>
    </row>
    <row r="388" spans="1:15" x14ac:dyDescent="0.3">
      <c r="A388"/>
      <c r="B388"/>
      <c r="C388"/>
      <c r="D388"/>
      <c r="E388"/>
      <c r="F388"/>
      <c r="G388"/>
      <c r="H388"/>
      <c r="I388"/>
      <c r="J388"/>
      <c r="K388" s="14"/>
      <c r="L388"/>
      <c r="M388"/>
      <c r="N388"/>
      <c r="O388"/>
    </row>
    <row r="389" spans="1:15" x14ac:dyDescent="0.3">
      <c r="A389"/>
      <c r="B389"/>
      <c r="C389"/>
      <c r="D389"/>
      <c r="E389"/>
      <c r="F389"/>
      <c r="G389"/>
      <c r="H389"/>
      <c r="I389"/>
      <c r="J389"/>
      <c r="K389" s="14"/>
      <c r="L389"/>
      <c r="M389"/>
      <c r="N389"/>
      <c r="O389"/>
    </row>
    <row r="390" spans="1:15" x14ac:dyDescent="0.3">
      <c r="A390"/>
      <c r="B390"/>
      <c r="C390"/>
      <c r="D390"/>
      <c r="E390"/>
      <c r="F390"/>
      <c r="G390"/>
      <c r="H390"/>
      <c r="I390"/>
      <c r="J390"/>
      <c r="K390" s="14"/>
      <c r="L390"/>
      <c r="M390"/>
      <c r="N390"/>
      <c r="O390"/>
    </row>
    <row r="391" spans="1:15" x14ac:dyDescent="0.3">
      <c r="A391"/>
      <c r="B391"/>
      <c r="C391"/>
      <c r="D391"/>
      <c r="E391"/>
      <c r="F391"/>
      <c r="G391"/>
      <c r="H391"/>
      <c r="I391"/>
      <c r="J391"/>
      <c r="K391" s="14"/>
      <c r="L391"/>
      <c r="M391"/>
      <c r="N391"/>
      <c r="O391"/>
    </row>
    <row r="392" spans="1:15" x14ac:dyDescent="0.3">
      <c r="A392"/>
      <c r="B392"/>
      <c r="C392"/>
      <c r="D392"/>
      <c r="E392"/>
      <c r="F392"/>
      <c r="G392"/>
      <c r="H392"/>
      <c r="I392"/>
      <c r="J392"/>
      <c r="K392" s="14"/>
      <c r="L392"/>
      <c r="M392"/>
      <c r="N392"/>
      <c r="O392"/>
    </row>
    <row r="393" spans="1:15" x14ac:dyDescent="0.3">
      <c r="A393"/>
      <c r="B393"/>
      <c r="C393"/>
      <c r="D393"/>
      <c r="E393"/>
      <c r="F393"/>
      <c r="G393"/>
      <c r="H393"/>
      <c r="I393"/>
      <c r="J393"/>
      <c r="K393" s="14"/>
      <c r="L393"/>
      <c r="M393"/>
      <c r="N393"/>
      <c r="O393"/>
    </row>
    <row r="394" spans="1:15" x14ac:dyDescent="0.3">
      <c r="A394"/>
      <c r="B394"/>
      <c r="C394"/>
      <c r="D394"/>
      <c r="E394"/>
      <c r="F394"/>
      <c r="G394"/>
      <c r="H394"/>
      <c r="I394"/>
      <c r="J394"/>
      <c r="K394" s="14"/>
      <c r="L394"/>
      <c r="M394"/>
      <c r="N394"/>
      <c r="O394"/>
    </row>
    <row r="395" spans="1:15" x14ac:dyDescent="0.3">
      <c r="A395"/>
      <c r="B395"/>
      <c r="C395"/>
      <c r="D395"/>
      <c r="E395"/>
      <c r="F395"/>
      <c r="G395"/>
      <c r="H395"/>
      <c r="I395"/>
      <c r="J395"/>
      <c r="K395" s="14"/>
      <c r="L395"/>
      <c r="M395"/>
      <c r="N395"/>
      <c r="O395"/>
    </row>
    <row r="396" spans="1:15" x14ac:dyDescent="0.3">
      <c r="A396"/>
      <c r="B396"/>
      <c r="C396"/>
      <c r="D396"/>
      <c r="E396"/>
      <c r="F396"/>
      <c r="G396"/>
      <c r="H396"/>
      <c r="I396"/>
      <c r="J396"/>
      <c r="K396" s="14"/>
      <c r="L396"/>
      <c r="M396"/>
      <c r="N396"/>
      <c r="O396"/>
    </row>
    <row r="397" spans="1:15" x14ac:dyDescent="0.3">
      <c r="A397"/>
      <c r="B397"/>
      <c r="C397"/>
      <c r="D397"/>
      <c r="E397"/>
      <c r="F397"/>
      <c r="G397"/>
      <c r="H397"/>
      <c r="I397"/>
      <c r="J397"/>
      <c r="K397" s="14"/>
      <c r="L397"/>
      <c r="M397"/>
      <c r="N397"/>
      <c r="O397"/>
    </row>
    <row r="398" spans="1:15" x14ac:dyDescent="0.3">
      <c r="A398"/>
      <c r="B398"/>
      <c r="C398"/>
      <c r="D398"/>
      <c r="E398"/>
      <c r="F398"/>
      <c r="G398"/>
      <c r="H398"/>
      <c r="I398"/>
      <c r="J398"/>
      <c r="K398" s="14"/>
      <c r="L398"/>
      <c r="M398"/>
      <c r="N398"/>
      <c r="O398"/>
    </row>
    <row r="399" spans="1:15" x14ac:dyDescent="0.3">
      <c r="A399"/>
      <c r="B399"/>
      <c r="C399"/>
      <c r="D399"/>
      <c r="E399"/>
      <c r="F399"/>
      <c r="G399"/>
      <c r="H399"/>
      <c r="I399"/>
      <c r="J399"/>
      <c r="K399" s="14"/>
      <c r="L399"/>
      <c r="M399"/>
      <c r="N399"/>
      <c r="O399"/>
    </row>
    <row r="400" spans="1:15" x14ac:dyDescent="0.3">
      <c r="A400"/>
      <c r="B400"/>
      <c r="C400"/>
      <c r="D400"/>
      <c r="E400"/>
      <c r="F400"/>
      <c r="G400"/>
      <c r="H400"/>
      <c r="I400"/>
      <c r="J400"/>
      <c r="K400" s="14"/>
      <c r="L400"/>
      <c r="M400"/>
      <c r="N400"/>
      <c r="O400"/>
    </row>
    <row r="401" spans="1:15" x14ac:dyDescent="0.3">
      <c r="A401"/>
      <c r="B401"/>
      <c r="C401"/>
      <c r="D401"/>
      <c r="E401"/>
      <c r="F401"/>
      <c r="G401"/>
      <c r="H401"/>
      <c r="I401"/>
      <c r="J401"/>
      <c r="K401" s="14"/>
      <c r="L401"/>
      <c r="M401"/>
      <c r="N401"/>
      <c r="O401"/>
    </row>
    <row r="402" spans="1:15" x14ac:dyDescent="0.3">
      <c r="A402"/>
      <c r="B402"/>
      <c r="C402"/>
      <c r="D402"/>
      <c r="E402"/>
      <c r="F402"/>
      <c r="G402"/>
      <c r="H402"/>
      <c r="I402"/>
      <c r="J402"/>
      <c r="K402" s="14"/>
      <c r="L402"/>
      <c r="M402"/>
      <c r="N402"/>
      <c r="O402"/>
    </row>
    <row r="403" spans="1:15" x14ac:dyDescent="0.3">
      <c r="A403"/>
      <c r="B403"/>
      <c r="C403"/>
      <c r="D403"/>
      <c r="E403"/>
      <c r="F403"/>
      <c r="G403"/>
      <c r="H403"/>
      <c r="I403"/>
      <c r="J403"/>
      <c r="K403" s="14"/>
      <c r="L403"/>
      <c r="M403"/>
      <c r="N403"/>
      <c r="O403"/>
    </row>
    <row r="404" spans="1:15" x14ac:dyDescent="0.3">
      <c r="A404"/>
      <c r="B404"/>
      <c r="C404"/>
      <c r="D404"/>
      <c r="E404"/>
      <c r="F404"/>
      <c r="G404"/>
      <c r="H404"/>
      <c r="I404"/>
      <c r="J404"/>
      <c r="K404" s="14"/>
      <c r="L404"/>
      <c r="M404"/>
      <c r="N404"/>
      <c r="O404"/>
    </row>
    <row r="405" spans="1:15" x14ac:dyDescent="0.3">
      <c r="A405"/>
      <c r="B405"/>
      <c r="C405"/>
      <c r="D405"/>
      <c r="E405"/>
      <c r="F405"/>
      <c r="G405"/>
      <c r="H405"/>
      <c r="I405"/>
      <c r="J405"/>
      <c r="K405" s="14"/>
      <c r="L405"/>
      <c r="M405"/>
      <c r="N405"/>
      <c r="O405"/>
    </row>
    <row r="406" spans="1:15" x14ac:dyDescent="0.3">
      <c r="A406"/>
      <c r="B406"/>
      <c r="C406"/>
      <c r="D406"/>
      <c r="E406"/>
      <c r="F406"/>
      <c r="G406"/>
      <c r="H406"/>
      <c r="I406"/>
      <c r="J406"/>
      <c r="K406" s="14"/>
      <c r="L406"/>
      <c r="M406"/>
      <c r="N406"/>
      <c r="O406"/>
    </row>
    <row r="407" spans="1:15" x14ac:dyDescent="0.3">
      <c r="A407"/>
      <c r="B407"/>
      <c r="C407"/>
      <c r="D407"/>
      <c r="E407"/>
      <c r="F407"/>
      <c r="G407"/>
      <c r="H407"/>
      <c r="I407"/>
      <c r="J407"/>
      <c r="K407" s="14"/>
      <c r="L407"/>
      <c r="M407"/>
      <c r="N407"/>
      <c r="O407"/>
    </row>
    <row r="408" spans="1:15" x14ac:dyDescent="0.3">
      <c r="A408"/>
      <c r="B408"/>
      <c r="C408"/>
      <c r="D408"/>
      <c r="E408"/>
      <c r="F408"/>
      <c r="G408"/>
      <c r="H408"/>
      <c r="I408"/>
      <c r="J408"/>
      <c r="K408" s="14"/>
      <c r="L408"/>
      <c r="M408"/>
      <c r="N408"/>
      <c r="O408"/>
    </row>
    <row r="409" spans="1:15" x14ac:dyDescent="0.3">
      <c r="A409"/>
      <c r="B409"/>
      <c r="C409"/>
      <c r="D409"/>
      <c r="E409"/>
      <c r="F409"/>
      <c r="G409"/>
      <c r="H409"/>
      <c r="I409"/>
      <c r="J409"/>
      <c r="K409" s="14"/>
      <c r="L409"/>
      <c r="M409"/>
      <c r="N409"/>
      <c r="O409"/>
    </row>
    <row r="410" spans="1:15" x14ac:dyDescent="0.3">
      <c r="A410"/>
      <c r="B410"/>
      <c r="C410"/>
      <c r="D410"/>
      <c r="E410"/>
      <c r="F410"/>
      <c r="G410"/>
      <c r="H410"/>
      <c r="I410"/>
      <c r="J410"/>
      <c r="K410" s="14"/>
      <c r="L410"/>
      <c r="M410"/>
      <c r="N410"/>
      <c r="O410"/>
    </row>
  </sheetData>
  <mergeCells count="3">
    <mergeCell ref="A2:H2"/>
    <mergeCell ref="I2:K2"/>
    <mergeCell ref="A1:H1"/>
  </mergeCells>
  <phoneticPr fontId="1" type="noConversion"/>
  <conditionalFormatting sqref="A1:A104857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C50"/>
  <sheetViews>
    <sheetView view="pageBreakPreview" zoomScale="70" zoomScaleNormal="85" zoomScaleSheetLayoutView="70" workbookViewId="0">
      <pane ySplit="1" topLeftCell="A2" activePane="bottomLeft" state="frozen"/>
      <selection pane="bottomLeft" sqref="A1:C1"/>
    </sheetView>
  </sheetViews>
  <sheetFormatPr defaultColWidth="8.625" defaultRowHeight="13.5" x14ac:dyDescent="0.15"/>
  <cols>
    <col min="1" max="1" width="94.75" style="2" customWidth="1"/>
    <col min="2" max="2" width="63.75" style="2" customWidth="1"/>
    <col min="3" max="3" width="62.25" style="2" customWidth="1"/>
    <col min="4" max="16384" width="8.625" style="2"/>
  </cols>
  <sheetData>
    <row r="1" spans="1:3" ht="45" x14ac:dyDescent="0.15">
      <c r="A1" s="40" t="s">
        <v>43</v>
      </c>
      <c r="B1" s="40"/>
      <c r="C1" s="40"/>
    </row>
    <row r="2" spans="1:3" ht="30" customHeight="1" x14ac:dyDescent="0.15">
      <c r="A2" s="3"/>
      <c r="B2" s="3"/>
      <c r="C2" s="3"/>
    </row>
    <row r="3" spans="1:3" ht="17.25" customHeight="1" x14ac:dyDescent="0.15">
      <c r="A3" s="4"/>
      <c r="B3" s="5" t="s">
        <v>44</v>
      </c>
      <c r="C3" s="5" t="s">
        <v>45</v>
      </c>
    </row>
    <row r="4" spans="1:3" ht="17.25" customHeight="1" x14ac:dyDescent="0.15">
      <c r="A4" s="4"/>
      <c r="B4" s="6" t="s">
        <v>46</v>
      </c>
      <c r="C4" s="6" t="s">
        <v>47</v>
      </c>
    </row>
    <row r="5" spans="1:3" ht="17.25" customHeight="1" x14ac:dyDescent="0.15">
      <c r="A5" s="4"/>
      <c r="B5" s="6" t="s">
        <v>48</v>
      </c>
      <c r="C5" s="6" t="s">
        <v>49</v>
      </c>
    </row>
    <row r="6" spans="1:3" ht="17.25" customHeight="1" x14ac:dyDescent="0.15">
      <c r="A6" s="4"/>
      <c r="B6" s="7" t="s">
        <v>50</v>
      </c>
      <c r="C6" s="6" t="s">
        <v>51</v>
      </c>
    </row>
    <row r="7" spans="1:3" ht="17.25" customHeight="1" x14ac:dyDescent="0.15">
      <c r="A7" s="4"/>
      <c r="B7" s="7" t="s">
        <v>52</v>
      </c>
      <c r="C7" s="6" t="s">
        <v>53</v>
      </c>
    </row>
    <row r="8" spans="1:3" ht="17.25" customHeight="1" x14ac:dyDescent="0.15">
      <c r="A8" s="4"/>
      <c r="B8" s="8" t="s">
        <v>54</v>
      </c>
      <c r="C8" s="6" t="s">
        <v>55</v>
      </c>
    </row>
    <row r="9" spans="1:3" ht="17.25" customHeight="1" x14ac:dyDescent="0.15">
      <c r="A9" s="4"/>
      <c r="B9" s="8" t="s">
        <v>134</v>
      </c>
      <c r="C9" s="6" t="s">
        <v>56</v>
      </c>
    </row>
    <row r="10" spans="1:3" ht="17.25" customHeight="1" x14ac:dyDescent="0.15">
      <c r="A10" s="4"/>
      <c r="B10" s="6" t="s">
        <v>57</v>
      </c>
      <c r="C10" s="6" t="s">
        <v>58</v>
      </c>
    </row>
    <row r="11" spans="1:3" ht="17.25" customHeight="1" x14ac:dyDescent="0.15">
      <c r="A11" s="4"/>
      <c r="B11" s="6" t="s">
        <v>59</v>
      </c>
      <c r="C11" s="6" t="s">
        <v>60</v>
      </c>
    </row>
    <row r="12" spans="1:3" ht="17.25" customHeight="1" x14ac:dyDescent="0.15">
      <c r="A12" s="4"/>
      <c r="B12" s="6" t="s">
        <v>61</v>
      </c>
      <c r="C12" s="6" t="s">
        <v>62</v>
      </c>
    </row>
    <row r="13" spans="1:3" ht="17.25" customHeight="1" x14ac:dyDescent="0.15">
      <c r="A13" s="4"/>
      <c r="B13" s="6" t="s">
        <v>63</v>
      </c>
      <c r="C13" s="6" t="s">
        <v>64</v>
      </c>
    </row>
    <row r="14" spans="1:3" ht="17.25" customHeight="1" x14ac:dyDescent="0.15">
      <c r="A14" s="4"/>
      <c r="B14" s="6" t="s">
        <v>65</v>
      </c>
      <c r="C14" s="6" t="s">
        <v>66</v>
      </c>
    </row>
    <row r="15" spans="1:3" ht="17.25" customHeight="1" x14ac:dyDescent="0.15">
      <c r="A15" s="4"/>
      <c r="B15" s="6" t="s">
        <v>67</v>
      </c>
      <c r="C15" s="5" t="s">
        <v>68</v>
      </c>
    </row>
    <row r="16" spans="1:3" ht="17.25" customHeight="1" x14ac:dyDescent="0.15">
      <c r="A16" s="4"/>
      <c r="B16" s="6" t="s">
        <v>69</v>
      </c>
      <c r="C16" s="6" t="s">
        <v>70</v>
      </c>
    </row>
    <row r="17" spans="1:3" ht="17.25" customHeight="1" x14ac:dyDescent="0.15">
      <c r="A17" s="4"/>
      <c r="B17" s="6" t="s">
        <v>71</v>
      </c>
      <c r="C17" s="6" t="s">
        <v>72</v>
      </c>
    </row>
    <row r="18" spans="1:3" ht="17.25" customHeight="1" x14ac:dyDescent="0.15">
      <c r="A18" s="4"/>
      <c r="B18" s="6" t="s">
        <v>73</v>
      </c>
      <c r="C18" s="6" t="s">
        <v>74</v>
      </c>
    </row>
    <row r="19" spans="1:3" ht="17.25" customHeight="1" x14ac:dyDescent="0.15">
      <c r="A19" s="4"/>
      <c r="B19" s="9" t="s">
        <v>135</v>
      </c>
      <c r="C19" s="6" t="s">
        <v>75</v>
      </c>
    </row>
    <row r="20" spans="1:3" ht="17.25" customHeight="1" x14ac:dyDescent="0.15">
      <c r="A20" s="4"/>
      <c r="B20" s="9" t="s">
        <v>76</v>
      </c>
      <c r="C20" s="6" t="s">
        <v>77</v>
      </c>
    </row>
    <row r="21" spans="1:3" ht="17.25" customHeight="1" x14ac:dyDescent="0.15">
      <c r="A21" s="4"/>
      <c r="B21" s="6" t="s">
        <v>78</v>
      </c>
      <c r="C21" s="6" t="s">
        <v>79</v>
      </c>
    </row>
    <row r="22" spans="1:3" ht="17.25" customHeight="1" x14ac:dyDescent="0.15">
      <c r="A22" s="4"/>
      <c r="B22" s="6" t="s">
        <v>80</v>
      </c>
      <c r="C22" s="6" t="s">
        <v>81</v>
      </c>
    </row>
    <row r="23" spans="1:3" ht="17.25" customHeight="1" x14ac:dyDescent="0.15">
      <c r="A23" s="4"/>
      <c r="B23" s="6" t="s">
        <v>82</v>
      </c>
      <c r="C23" s="6" t="s">
        <v>83</v>
      </c>
    </row>
    <row r="24" spans="1:3" ht="17.25" customHeight="1" x14ac:dyDescent="0.15">
      <c r="A24" s="4"/>
      <c r="B24" s="6" t="s">
        <v>84</v>
      </c>
      <c r="C24" s="6" t="s">
        <v>85</v>
      </c>
    </row>
    <row r="25" spans="1:3" ht="17.25" customHeight="1" x14ac:dyDescent="0.15">
      <c r="A25" s="4"/>
      <c r="B25" s="6" t="s">
        <v>86</v>
      </c>
      <c r="C25" s="6" t="s">
        <v>87</v>
      </c>
    </row>
    <row r="26" spans="1:3" ht="17.25" customHeight="1" x14ac:dyDescent="0.15">
      <c r="A26" s="4"/>
      <c r="B26" s="6" t="s">
        <v>88</v>
      </c>
      <c r="C26" s="6" t="s">
        <v>89</v>
      </c>
    </row>
    <row r="27" spans="1:3" ht="17.25" customHeight="1" x14ac:dyDescent="0.15">
      <c r="A27" s="4"/>
      <c r="B27" s="6" t="s">
        <v>90</v>
      </c>
      <c r="C27" s="6" t="s">
        <v>91</v>
      </c>
    </row>
    <row r="28" spans="1:3" ht="17.25" customHeight="1" x14ac:dyDescent="0.15">
      <c r="A28" s="4"/>
      <c r="B28" s="6" t="s">
        <v>92</v>
      </c>
      <c r="C28" s="6" t="s">
        <v>93</v>
      </c>
    </row>
    <row r="29" spans="1:3" ht="17.25" customHeight="1" x14ac:dyDescent="0.15">
      <c r="A29" s="4"/>
      <c r="B29" s="6" t="s">
        <v>94</v>
      </c>
      <c r="C29" s="6" t="s">
        <v>95</v>
      </c>
    </row>
    <row r="30" spans="1:3" ht="17.25" customHeight="1" x14ac:dyDescent="0.15">
      <c r="A30" s="4"/>
      <c r="B30" s="5" t="s">
        <v>96</v>
      </c>
      <c r="C30" s="6" t="s">
        <v>97</v>
      </c>
    </row>
    <row r="31" spans="1:3" ht="17.25" customHeight="1" x14ac:dyDescent="0.15">
      <c r="A31" s="4"/>
      <c r="B31" s="6" t="s">
        <v>98</v>
      </c>
      <c r="C31" s="6" t="s">
        <v>99</v>
      </c>
    </row>
    <row r="32" spans="1:3" ht="17.25" customHeight="1" x14ac:dyDescent="0.15">
      <c r="A32" s="4"/>
      <c r="B32" s="6" t="s">
        <v>100</v>
      </c>
      <c r="C32" s="6" t="s">
        <v>101</v>
      </c>
    </row>
    <row r="33" spans="1:3" ht="17.25" customHeight="1" x14ac:dyDescent="0.15">
      <c r="A33" s="4"/>
      <c r="B33" s="6" t="s">
        <v>102</v>
      </c>
      <c r="C33" s="6" t="s">
        <v>103</v>
      </c>
    </row>
    <row r="34" spans="1:3" ht="17.25" customHeight="1" x14ac:dyDescent="0.15">
      <c r="A34" s="4"/>
      <c r="B34" s="6" t="s">
        <v>104</v>
      </c>
      <c r="C34" s="6" t="s">
        <v>105</v>
      </c>
    </row>
    <row r="35" spans="1:3" ht="17.25" customHeight="1" x14ac:dyDescent="0.15">
      <c r="A35" s="4"/>
      <c r="B35" s="6" t="s">
        <v>106</v>
      </c>
      <c r="C35" s="6" t="s">
        <v>107</v>
      </c>
    </row>
    <row r="36" spans="1:3" ht="17.25" customHeight="1" x14ac:dyDescent="0.15">
      <c r="A36" s="4"/>
      <c r="B36" s="6" t="s">
        <v>108</v>
      </c>
      <c r="C36" s="6" t="s">
        <v>109</v>
      </c>
    </row>
    <row r="37" spans="1:3" ht="17.25" customHeight="1" x14ac:dyDescent="0.15">
      <c r="A37" s="4"/>
      <c r="B37" s="6" t="s">
        <v>110</v>
      </c>
      <c r="C37" s="5" t="s">
        <v>111</v>
      </c>
    </row>
    <row r="38" spans="1:3" ht="17.25" customHeight="1" x14ac:dyDescent="0.15">
      <c r="A38" s="4"/>
      <c r="B38" s="6" t="s">
        <v>112</v>
      </c>
      <c r="C38" s="9" t="s">
        <v>113</v>
      </c>
    </row>
    <row r="39" spans="1:3" ht="17.25" customHeight="1" x14ac:dyDescent="0.15">
      <c r="A39" s="4"/>
      <c r="B39" s="6" t="s">
        <v>114</v>
      </c>
      <c r="C39" s="9" t="s">
        <v>115</v>
      </c>
    </row>
    <row r="40" spans="1:3" ht="17.25" customHeight="1" x14ac:dyDescent="0.15">
      <c r="A40" s="4"/>
      <c r="B40" s="6" t="s">
        <v>116</v>
      </c>
      <c r="C40" s="9" t="s">
        <v>117</v>
      </c>
    </row>
    <row r="41" spans="1:3" ht="17.25" customHeight="1" x14ac:dyDescent="0.15">
      <c r="A41" s="4"/>
      <c r="B41" s="6" t="s">
        <v>118</v>
      </c>
      <c r="C41" s="6" t="s">
        <v>119</v>
      </c>
    </row>
    <row r="42" spans="1:3" ht="17.25" customHeight="1" x14ac:dyDescent="0.15">
      <c r="A42" s="4"/>
      <c r="B42" s="6" t="s">
        <v>120</v>
      </c>
      <c r="C42" s="6" t="s">
        <v>121</v>
      </c>
    </row>
    <row r="43" spans="1:3" ht="17.25" customHeight="1" x14ac:dyDescent="0.15">
      <c r="A43" s="4"/>
      <c r="B43" s="6" t="s">
        <v>122</v>
      </c>
      <c r="C43" s="6" t="s">
        <v>123</v>
      </c>
    </row>
    <row r="44" spans="1:3" ht="17.25" customHeight="1" x14ac:dyDescent="0.15">
      <c r="A44" s="4"/>
      <c r="B44" s="6" t="s">
        <v>124</v>
      </c>
      <c r="C44" s="6" t="s">
        <v>125</v>
      </c>
    </row>
    <row r="45" spans="1:3" ht="17.25" customHeight="1" x14ac:dyDescent="0.15">
      <c r="A45" s="4"/>
      <c r="B45" s="6" t="s">
        <v>126</v>
      </c>
      <c r="C45" s="6" t="s">
        <v>127</v>
      </c>
    </row>
    <row r="46" spans="1:3" ht="17.25" customHeight="1" x14ac:dyDescent="0.15">
      <c r="A46" s="4"/>
      <c r="B46" s="6" t="s">
        <v>128</v>
      </c>
      <c r="C46" s="6" t="s">
        <v>129</v>
      </c>
    </row>
    <row r="47" spans="1:3" ht="17.25" customHeight="1" x14ac:dyDescent="0.15">
      <c r="A47" s="4"/>
      <c r="B47" s="6" t="s">
        <v>130</v>
      </c>
      <c r="C47" s="6" t="s">
        <v>131</v>
      </c>
    </row>
    <row r="48" spans="1:3" ht="17.25" customHeight="1" x14ac:dyDescent="0.15">
      <c r="A48" s="4"/>
      <c r="B48" s="6" t="s">
        <v>132</v>
      </c>
      <c r="C48" s="6" t="s">
        <v>133</v>
      </c>
    </row>
    <row r="49" spans="1:3" x14ac:dyDescent="0.15">
      <c r="A49" s="10"/>
      <c r="B49" s="10"/>
      <c r="C49" s="10"/>
    </row>
    <row r="50" spans="1:3" x14ac:dyDescent="0.15">
      <c r="A50" s="10"/>
      <c r="B50" s="10"/>
      <c r="C50" s="10"/>
    </row>
  </sheetData>
  <mergeCells count="1">
    <mergeCell ref="A1:C1"/>
  </mergeCells>
  <phoneticPr fontId="1" type="noConversion"/>
  <pageMargins left="0.7" right="0.7" top="0.75" bottom="0.75" header="0.3" footer="0.3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"/>
  <sheetViews>
    <sheetView workbookViewId="0">
      <selection sqref="A1:P1"/>
    </sheetView>
  </sheetViews>
  <sheetFormatPr defaultRowHeight="16.5" x14ac:dyDescent="0.3"/>
  <cols>
    <col min="1" max="1" width="5.125" bestFit="1" customWidth="1"/>
    <col min="2" max="2" width="10.125" bestFit="1" customWidth="1"/>
    <col min="3" max="3" width="5.125" bestFit="1" customWidth="1"/>
    <col min="4" max="4" width="10.125" bestFit="1" customWidth="1"/>
    <col min="5" max="5" width="5.125" bestFit="1" customWidth="1"/>
    <col min="6" max="6" width="10.125" bestFit="1" customWidth="1"/>
    <col min="7" max="7" width="5.125" bestFit="1" customWidth="1"/>
    <col min="8" max="8" width="10.125" bestFit="1" customWidth="1"/>
    <col min="9" max="9" width="5.125" bestFit="1" customWidth="1"/>
    <col min="10" max="10" width="10.125" bestFit="1" customWidth="1"/>
    <col min="11" max="11" width="5.125" bestFit="1" customWidth="1"/>
    <col min="12" max="12" width="10.125" bestFit="1" customWidth="1"/>
    <col min="13" max="13" width="5.125" bestFit="1" customWidth="1"/>
    <col min="14" max="14" width="10.125" bestFit="1" customWidth="1"/>
    <col min="15" max="15" width="5.125" bestFit="1" customWidth="1"/>
    <col min="16" max="16" width="10.125" bestFit="1" customWidth="1"/>
  </cols>
  <sheetData>
    <row r="1" spans="1:16" ht="21" x14ac:dyDescent="0.3">
      <c r="A1" s="41" t="s">
        <v>186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3">
      <c r="A2" s="11" t="s">
        <v>136</v>
      </c>
      <c r="B2" s="11" t="s">
        <v>137</v>
      </c>
      <c r="C2" s="11" t="s">
        <v>136</v>
      </c>
      <c r="D2" s="11" t="s">
        <v>137</v>
      </c>
      <c r="E2" s="11" t="s">
        <v>136</v>
      </c>
      <c r="F2" s="11" t="s">
        <v>137</v>
      </c>
      <c r="G2" s="11" t="s">
        <v>136</v>
      </c>
      <c r="H2" s="11" t="s">
        <v>137</v>
      </c>
      <c r="I2" s="11" t="s">
        <v>136</v>
      </c>
      <c r="J2" s="11" t="s">
        <v>137</v>
      </c>
      <c r="K2" s="11" t="s">
        <v>136</v>
      </c>
      <c r="L2" s="11" t="s">
        <v>137</v>
      </c>
      <c r="M2" s="11" t="s">
        <v>136</v>
      </c>
      <c r="N2" s="11" t="s">
        <v>137</v>
      </c>
      <c r="O2" s="11" t="s">
        <v>136</v>
      </c>
      <c r="P2" s="11" t="s">
        <v>137</v>
      </c>
    </row>
    <row r="3" spans="1:16" x14ac:dyDescent="0.3">
      <c r="A3" s="1" t="s">
        <v>138</v>
      </c>
      <c r="B3" s="1" t="s">
        <v>139</v>
      </c>
      <c r="C3" s="1" t="s">
        <v>162</v>
      </c>
      <c r="D3" s="1" t="s">
        <v>163</v>
      </c>
      <c r="E3" s="1" t="s">
        <v>140</v>
      </c>
      <c r="F3" s="1" t="s">
        <v>141</v>
      </c>
      <c r="G3" s="1" t="s">
        <v>164</v>
      </c>
      <c r="H3" s="1" t="s">
        <v>165</v>
      </c>
      <c r="I3" s="1" t="s">
        <v>142</v>
      </c>
      <c r="J3" s="1" t="s">
        <v>143</v>
      </c>
      <c r="K3" s="1" t="s">
        <v>166</v>
      </c>
      <c r="L3" s="1" t="s">
        <v>167</v>
      </c>
      <c r="M3" s="1" t="s">
        <v>144</v>
      </c>
      <c r="N3" s="1" t="s">
        <v>145</v>
      </c>
      <c r="O3" s="1" t="s">
        <v>168</v>
      </c>
      <c r="P3" s="1" t="s">
        <v>169</v>
      </c>
    </row>
    <row r="4" spans="1:16" x14ac:dyDescent="0.3">
      <c r="A4" s="1" t="s">
        <v>146</v>
      </c>
      <c r="B4" s="1" t="s">
        <v>147</v>
      </c>
      <c r="C4" s="1" t="s">
        <v>170</v>
      </c>
      <c r="D4" s="1" t="s">
        <v>171</v>
      </c>
      <c r="E4" s="1" t="s">
        <v>148</v>
      </c>
      <c r="F4" s="1" t="s">
        <v>149</v>
      </c>
      <c r="G4" s="1" t="s">
        <v>172</v>
      </c>
      <c r="H4" s="1" t="s">
        <v>173</v>
      </c>
      <c r="I4" s="1" t="s">
        <v>150</v>
      </c>
      <c r="J4" s="1" t="s">
        <v>151</v>
      </c>
      <c r="K4" s="1" t="s">
        <v>174</v>
      </c>
      <c r="L4" s="1" t="s">
        <v>175</v>
      </c>
      <c r="M4" s="1" t="s">
        <v>152</v>
      </c>
      <c r="N4" s="1" t="s">
        <v>153</v>
      </c>
      <c r="O4" s="1" t="s">
        <v>176</v>
      </c>
      <c r="P4" s="1" t="s">
        <v>177</v>
      </c>
    </row>
    <row r="5" spans="1:16" x14ac:dyDescent="0.3">
      <c r="A5" s="1" t="s">
        <v>154</v>
      </c>
      <c r="B5" s="1" t="s">
        <v>155</v>
      </c>
      <c r="C5" s="1" t="s">
        <v>178</v>
      </c>
      <c r="D5" s="1" t="s">
        <v>179</v>
      </c>
      <c r="E5" s="1" t="s">
        <v>156</v>
      </c>
      <c r="F5" s="1" t="s">
        <v>157</v>
      </c>
      <c r="G5" s="1" t="s">
        <v>180</v>
      </c>
      <c r="H5" s="1" t="s">
        <v>181</v>
      </c>
      <c r="I5" s="1" t="s">
        <v>158</v>
      </c>
      <c r="J5" s="1" t="s">
        <v>159</v>
      </c>
      <c r="K5" s="1" t="s">
        <v>182</v>
      </c>
      <c r="L5" s="1" t="s">
        <v>183</v>
      </c>
      <c r="M5" s="1" t="s">
        <v>160</v>
      </c>
      <c r="N5" s="1" t="s">
        <v>161</v>
      </c>
      <c r="O5" s="1" t="s">
        <v>184</v>
      </c>
      <c r="P5" s="1" t="s">
        <v>185</v>
      </c>
    </row>
  </sheetData>
  <mergeCells count="1">
    <mergeCell ref="A1:P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Daegu Campus Course List</vt:lpstr>
      <vt:lpstr>Daegu Campus Map</vt:lpstr>
      <vt:lpstr>Class Time</vt:lpstr>
      <vt:lpstr>'Daegu Campus Map'!Print_Area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 Jin</dc:creator>
  <cp:lastModifiedBy>Windows 사용자</cp:lastModifiedBy>
  <dcterms:created xsi:type="dcterms:W3CDTF">2020-07-24T13:45:21Z</dcterms:created>
  <dcterms:modified xsi:type="dcterms:W3CDTF">2021-03-26T10:44:22Z</dcterms:modified>
</cp:coreProperties>
</file>